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แผนพัฒนาท้องถิิ่น 60\"/>
    </mc:Choice>
  </mc:AlternateContent>
  <bookViews>
    <workbookView xWindow="0" yWindow="0" windowWidth="19200" windowHeight="7310" firstSheet="3" activeTab="20"/>
  </bookViews>
  <sheets>
    <sheet name="บัญชีสรุป )" sheetId="21" r:id="rId1"/>
    <sheet name="1.1 คสล.)" sheetId="1" r:id="rId2"/>
    <sheet name=" 1.1 ซ่อมแซมถนน " sheetId="10" r:id="rId3"/>
    <sheet name="1.1 ท่อลอดเหลี่ยม" sheetId="11" r:id="rId4"/>
    <sheet name=" ก่อสร้างสะพาน" sheetId="14" r:id="rId5"/>
    <sheet name="ฝาย" sheetId="13" r:id="rId6"/>
    <sheet name="น้ำประปา" sheetId="12" r:id="rId7"/>
    <sheet name="ลอกคลอง" sheetId="15" r:id="rId8"/>
    <sheet name="บ่อบาดาล" sheetId="19" r:id="rId9"/>
    <sheet name=" ไฟฟ้า" sheetId="16" r:id="rId10"/>
    <sheet name="ตลิ่ง" sheetId="20" r:id="rId11"/>
    <sheet name="ศาลา " sheetId="17" r:id="rId12"/>
    <sheet name="ยุทธศาสตร์ 2(2.5) " sheetId="22" r:id="rId13"/>
    <sheet name="ยุทธศาสตร์ 3(3.1)" sheetId="23" r:id="rId14"/>
    <sheet name="ยุทธศาสตร์ 3 (3.2)" sheetId="24" r:id="rId15"/>
    <sheet name="ยุทธศาสตร์ 4 (4.1)" sheetId="25" r:id="rId16"/>
    <sheet name="ยุทธศาสตร์ 4 (4.2)" sheetId="26" r:id="rId17"/>
    <sheet name="ยุทธศาสตร์ที่ 5 (5.1)" sheetId="27" r:id="rId18"/>
    <sheet name="ยุทธศาสตร์ที่ 5 (5.2)" sheetId="28" r:id="rId19"/>
    <sheet name="ยุทธศาสตร์ที่ 5 (5.3) " sheetId="29" r:id="rId20"/>
    <sheet name="บัญชีประสานโครงการ" sheetId="30" r:id="rId21"/>
  </sheets>
  <definedNames>
    <definedName name="_xlnm.Print_Titles" localSheetId="2">' 1.1 ซ่อมแซมถนน '!$1:$10</definedName>
    <definedName name="_xlnm.Print_Titles" localSheetId="4">' ก่อสร้างสะพาน'!$1:$10</definedName>
    <definedName name="_xlnm.Print_Titles" localSheetId="9">' ไฟฟ้า'!$1:$10</definedName>
    <definedName name="_xlnm.Print_Titles" localSheetId="1">'1.1 คสล.)'!$1:$10</definedName>
    <definedName name="_xlnm.Print_Titles" localSheetId="3">'1.1 ท่อลอดเหลี่ยม'!$1:$10</definedName>
    <definedName name="_xlnm.Print_Titles" localSheetId="10">ตลิ่ง!$1:$10</definedName>
    <definedName name="_xlnm.Print_Titles" localSheetId="6">น้ำประปา!$1:$10</definedName>
    <definedName name="_xlnm.Print_Titles" localSheetId="8">บ่อบาดาล!$1:$7</definedName>
    <definedName name="_xlnm.Print_Titles" localSheetId="20">บัญชีประสานโครงการ!$1:$5</definedName>
    <definedName name="_xlnm.Print_Titles" localSheetId="0">'บัญชีสรุป )'!$3:$5</definedName>
    <definedName name="_xlnm.Print_Titles" localSheetId="5">ฝาย!$9:$10</definedName>
    <definedName name="_xlnm.Print_Titles" localSheetId="12">'ยุทธศาสตร์ 2(2.5) '!$1:$9</definedName>
    <definedName name="_xlnm.Print_Titles" localSheetId="14">'ยุทธศาสตร์ 3 (3.2)'!$8:$9</definedName>
    <definedName name="_xlnm.Print_Titles" localSheetId="13">'ยุทธศาสตร์ 3(3.1)'!$1:$9</definedName>
    <definedName name="_xlnm.Print_Titles" localSheetId="15">'ยุทธศาสตร์ 4 (4.1)'!$1:$9</definedName>
    <definedName name="_xlnm.Print_Titles" localSheetId="16">'ยุทธศาสตร์ 4 (4.2)'!$1:$9</definedName>
    <definedName name="_xlnm.Print_Titles" localSheetId="17">'ยุทธศาสตร์ที่ 5 (5.1)'!$1:$9</definedName>
    <definedName name="_xlnm.Print_Titles" localSheetId="18">'ยุทธศาสตร์ที่ 5 (5.2)'!$1:$10</definedName>
    <definedName name="_xlnm.Print_Titles" localSheetId="19">'ยุทธศาสตร์ที่ 5 (5.3) '!$9:$10</definedName>
    <definedName name="_xlnm.Print_Titles" localSheetId="7">ลอกคลอง!$1:$10</definedName>
    <definedName name="_xlnm.Print_Titles" localSheetId="11">'ศาลา '!$1:$7</definedName>
  </definedNames>
  <calcPr calcId="152511"/>
</workbook>
</file>

<file path=xl/calcChain.xml><?xml version="1.0" encoding="utf-8"?>
<calcChain xmlns="http://schemas.openxmlformats.org/spreadsheetml/2006/main">
  <c r="F45" i="30" l="1"/>
  <c r="E45" i="30"/>
  <c r="D45" i="30"/>
  <c r="G42" i="30"/>
  <c r="G38" i="30"/>
  <c r="G34" i="30"/>
  <c r="G30" i="30"/>
  <c r="G26" i="30"/>
  <c r="G22" i="30"/>
  <c r="G18" i="30"/>
  <c r="G14" i="30"/>
  <c r="G10" i="30"/>
  <c r="G6" i="30"/>
  <c r="G45" i="30" s="1"/>
  <c r="G26" i="29"/>
  <c r="F26" i="29"/>
  <c r="E26" i="29"/>
  <c r="G41" i="28"/>
  <c r="F41" i="28"/>
  <c r="E41" i="28"/>
  <c r="G14" i="27"/>
  <c r="F14" i="27"/>
  <c r="E14" i="27"/>
  <c r="G15" i="26" l="1"/>
  <c r="F15" i="26"/>
  <c r="E15" i="26"/>
  <c r="G14" i="25"/>
  <c r="F14" i="25"/>
  <c r="E14" i="25"/>
  <c r="G13" i="24"/>
  <c r="F13" i="24"/>
  <c r="E13" i="24"/>
  <c r="G35" i="23"/>
  <c r="F35" i="23"/>
  <c r="E35" i="23"/>
  <c r="G14" i="22"/>
  <c r="F14" i="22"/>
  <c r="E14" i="22"/>
  <c r="I29" i="21"/>
  <c r="I31" i="21" s="1"/>
  <c r="H29" i="21"/>
  <c r="H31" i="21" s="1"/>
  <c r="G29" i="21"/>
  <c r="G31" i="21" s="1"/>
  <c r="F29" i="21"/>
  <c r="F31" i="21" s="1"/>
  <c r="E29" i="21"/>
  <c r="E31" i="21" s="1"/>
  <c r="D29" i="21"/>
  <c r="D31" i="21" s="1"/>
  <c r="K28" i="21"/>
  <c r="J28" i="21"/>
  <c r="J29" i="21" s="1"/>
  <c r="K27" i="21"/>
  <c r="K29" i="21" s="1"/>
  <c r="J27" i="21"/>
  <c r="K26" i="21"/>
  <c r="J26" i="21"/>
  <c r="I24" i="21"/>
  <c r="H24" i="21"/>
  <c r="G24" i="21"/>
  <c r="F24" i="21"/>
  <c r="E24" i="21"/>
  <c r="D24" i="21"/>
  <c r="K23" i="21"/>
  <c r="K24" i="21" s="1"/>
  <c r="J23" i="21"/>
  <c r="K22" i="21"/>
  <c r="J22" i="21"/>
  <c r="J24" i="21" s="1"/>
  <c r="I20" i="21"/>
  <c r="H20" i="21"/>
  <c r="G20" i="21"/>
  <c r="F20" i="21"/>
  <c r="E20" i="21"/>
  <c r="D20" i="21"/>
  <c r="K19" i="21"/>
  <c r="K20" i="21" s="1"/>
  <c r="J19" i="21"/>
  <c r="K18" i="21"/>
  <c r="J18" i="21"/>
  <c r="J20" i="21" s="1"/>
  <c r="I16" i="21"/>
  <c r="H16" i="21"/>
  <c r="G16" i="21"/>
  <c r="F16" i="21"/>
  <c r="E16" i="21"/>
  <c r="D16" i="21"/>
  <c r="K15" i="21"/>
  <c r="J15" i="21"/>
  <c r="K14" i="21"/>
  <c r="J14" i="21"/>
  <c r="K13" i="21"/>
  <c r="J13" i="21"/>
  <c r="K12" i="21"/>
  <c r="J12" i="21"/>
  <c r="K11" i="21"/>
  <c r="K16" i="21" s="1"/>
  <c r="J11" i="21"/>
  <c r="J16" i="21" s="1"/>
  <c r="J9" i="21"/>
  <c r="I9" i="21"/>
  <c r="H9" i="21"/>
  <c r="G9" i="21"/>
  <c r="F9" i="21"/>
  <c r="E9" i="21"/>
  <c r="D9" i="21"/>
  <c r="K8" i="21"/>
  <c r="J8" i="21"/>
  <c r="K7" i="21"/>
  <c r="K9" i="21" s="1"/>
  <c r="J7" i="21"/>
  <c r="K31" i="21" l="1"/>
  <c r="J31" i="21"/>
  <c r="E26" i="15"/>
  <c r="G17" i="20" l="1"/>
  <c r="F17" i="20"/>
  <c r="E17" i="20"/>
  <c r="G18" i="19"/>
  <c r="F18" i="19"/>
  <c r="E18" i="19"/>
  <c r="E21" i="10" l="1"/>
  <c r="G524" i="1" l="1"/>
  <c r="F524" i="1"/>
  <c r="E524" i="1"/>
  <c r="G26" i="15"/>
  <c r="F26" i="15"/>
  <c r="G24" i="14" l="1"/>
  <c r="G32" i="11"/>
  <c r="G21" i="10"/>
  <c r="F21" i="10"/>
  <c r="E28" i="13" l="1"/>
  <c r="G31" i="12" l="1"/>
  <c r="F24" i="14"/>
  <c r="E24" i="14"/>
  <c r="F38" i="11"/>
  <c r="F43" i="11"/>
  <c r="F31" i="12" l="1"/>
  <c r="E31" i="12"/>
  <c r="G58" i="11" l="1"/>
  <c r="F58" i="11"/>
  <c r="F67" i="11"/>
  <c r="G67" i="11"/>
  <c r="F62" i="11"/>
  <c r="G62" i="11"/>
  <c r="G47" i="11"/>
  <c r="F47" i="11"/>
  <c r="G43" i="11"/>
  <c r="G74" i="11" l="1"/>
  <c r="F74" i="11"/>
  <c r="F36" i="16"/>
  <c r="G36" i="16"/>
  <c r="E36" i="16"/>
  <c r="E14" i="17" l="1"/>
  <c r="F14" i="17"/>
  <c r="G14" i="17"/>
  <c r="F28" i="13"/>
  <c r="G28" i="13"/>
</calcChain>
</file>

<file path=xl/sharedStrings.xml><?xml version="1.0" encoding="utf-8"?>
<sst xmlns="http://schemas.openxmlformats.org/spreadsheetml/2006/main" count="3715" uniqueCount="1306">
  <si>
    <t>ก่อสร้างถนน คสล.</t>
  </si>
  <si>
    <t>ที่</t>
  </si>
  <si>
    <t>โครงการ</t>
  </si>
  <si>
    <t>วัตถุประสงค์</t>
  </si>
  <si>
    <t>เป้าหมาย</t>
  </si>
  <si>
    <t>งบประมาณและที่มา</t>
  </si>
  <si>
    <t>ผลที่คาดว่าจะได้รับ</t>
  </si>
  <si>
    <t>หน่วยงานที่รับผิดชอบ</t>
  </si>
  <si>
    <t>(ผลผลิตของโครงการ)</t>
  </si>
  <si>
    <t xml:space="preserve">โครงการก่อสร้างถนน คสล. </t>
  </si>
  <si>
    <t>สะดวกปลอดภัยใน</t>
  </si>
  <si>
    <t>อบต./</t>
  </si>
  <si>
    <t>ขนส่งผลผลิตทางการเกษตรออก</t>
  </si>
  <si>
    <t>หน่วยงานอื่น</t>
  </si>
  <si>
    <t>สู่ตลาด</t>
  </si>
  <si>
    <t>เพื่อความสะดวกและปลอดภัย</t>
  </si>
  <si>
    <t>ในการเดินทางสัญจรไปมาและ</t>
  </si>
  <si>
    <t>การเดินทางสัญจร</t>
  </si>
  <si>
    <t>ไปมา</t>
  </si>
  <si>
    <t xml:space="preserve">โครงการก่อสร้างถนน  คสล. </t>
  </si>
  <si>
    <t xml:space="preserve">ก่อสร้างถนน คสล. </t>
  </si>
  <si>
    <t xml:space="preserve">กว้าง 4 เมตร </t>
  </si>
  <si>
    <t xml:space="preserve">ยาว 150 เมตร </t>
  </si>
  <si>
    <t>หมู่ 3</t>
  </si>
  <si>
    <t>ซอยชัยรัตน์ กว้าง 4 เมตร ยาว 150</t>
  </si>
  <si>
    <t>โครงการก่อสร้างถนน คสล  ซอย</t>
  </si>
  <si>
    <t xml:space="preserve">ยาว 800 เมตร </t>
  </si>
  <si>
    <t xml:space="preserve">ยาว 400 เมตร </t>
  </si>
  <si>
    <t>โครงการก่อสร้างถนน คสล ซอย</t>
  </si>
  <si>
    <t>หมู่ 4</t>
  </si>
  <si>
    <t xml:space="preserve">ซอยชลประทาน กว้าง 4 เมตร </t>
  </si>
  <si>
    <t xml:space="preserve">กว้าง 5 เมตร </t>
  </si>
  <si>
    <t xml:space="preserve">โครงการก่อสร้างถนน   คสล. </t>
  </si>
  <si>
    <t xml:space="preserve">ยาว 200  เมตร </t>
  </si>
  <si>
    <t>หมู่ 6</t>
  </si>
  <si>
    <t>โครงการก่อสร้างถนน คสล.</t>
  </si>
  <si>
    <t xml:space="preserve">สายในเหมือง  กว้าง 4 เมตร </t>
  </si>
  <si>
    <t xml:space="preserve">สายชุมแสง  กว้าง 4 เมตร </t>
  </si>
  <si>
    <t>ยาว 1,500 เมตร  หมู่ 6</t>
  </si>
  <si>
    <t>ยาว 1,500 เมตร</t>
  </si>
  <si>
    <t>หมู่ 7</t>
  </si>
  <si>
    <t>ยาว 2,500 เมตร  หมู่ 7</t>
  </si>
  <si>
    <t>ยาว 1,400 เมตร หมู่ 9</t>
  </si>
  <si>
    <t>หมู่ 9</t>
  </si>
  <si>
    <t xml:space="preserve">สายห้วยแห้ง กว้าง 4 เมตร </t>
  </si>
  <si>
    <t xml:space="preserve">ยาว 150   เมตร </t>
  </si>
  <si>
    <t>สายโรงเรียนบ้านปากเลข - ห้วยยาย</t>
  </si>
  <si>
    <t xml:space="preserve">กว้าง  5  เมตร </t>
  </si>
  <si>
    <t>หมู่ 10</t>
  </si>
  <si>
    <t xml:space="preserve">สายปลายจอก กว้าง 4 เมตร ยาว </t>
  </si>
  <si>
    <t>2,500 เมตร หมู่ 10</t>
  </si>
  <si>
    <t xml:space="preserve">ยาว 1,000  เมตร </t>
  </si>
  <si>
    <t xml:space="preserve">ซอยบ้านผู้ใหญ่ กว้าง 4 เมตร  </t>
  </si>
  <si>
    <t xml:space="preserve">สายไสงอ - บ้านโหมง </t>
  </si>
  <si>
    <t>หมู่ 11</t>
  </si>
  <si>
    <t>เมตร หมู่ 11</t>
  </si>
  <si>
    <t>หมู่ 12</t>
  </si>
  <si>
    <t>ซอย คึกฤทธิ์ กว้าง 4 เมตร</t>
  </si>
  <si>
    <t xml:space="preserve">ยาว 250  เมตร </t>
  </si>
  <si>
    <t>ยาว 1,000 เมตร หมู่ 12</t>
  </si>
  <si>
    <t xml:space="preserve">ซอยสว่างอุทิศ กว้าง 4 เมตร </t>
  </si>
  <si>
    <t>ยาว 1,000 เมตร  หมู่ 12</t>
  </si>
  <si>
    <t xml:space="preserve">ห้วยตากบ กว้าง 4 เมตร </t>
  </si>
  <si>
    <t xml:space="preserve">ยาว   250  เมตร </t>
  </si>
  <si>
    <t>หมู่ 13</t>
  </si>
  <si>
    <t>สายบ้านตาย่อง กว้าง 4 เมตร</t>
  </si>
  <si>
    <t xml:space="preserve">กว้าง  4  เมตร </t>
  </si>
  <si>
    <t>หมู่ 14</t>
  </si>
  <si>
    <t>หมู่ 15</t>
  </si>
  <si>
    <t xml:space="preserve">ยาว   1,000  เมตร </t>
  </si>
  <si>
    <t xml:space="preserve">สายหลงปง กว้าง 4 เมตร </t>
  </si>
  <si>
    <t>หมู่ 16</t>
  </si>
  <si>
    <t xml:space="preserve">ยาว   400  เมตร </t>
  </si>
  <si>
    <t xml:space="preserve">ยาว   300  เมตร </t>
  </si>
  <si>
    <t>หมู่ 17</t>
  </si>
  <si>
    <t xml:space="preserve">ซอยสำนักสงฆ์  กว้าง 4 มเตร </t>
  </si>
  <si>
    <t>สายประสานมิตร ซอย 4</t>
  </si>
  <si>
    <t>หมู่ 18</t>
  </si>
  <si>
    <t>สายประสานมิตร ซอย 2</t>
  </si>
  <si>
    <t>สายพะโต๊ะ - หลางตาง</t>
  </si>
  <si>
    <t>หมู่ 19</t>
  </si>
  <si>
    <t>เพื่อความสะดวกและปลอดภัยในการเดินทางสัญจรไปมาและขนส่งผลผลิตทางการเกษตรออกสู่ตลาด</t>
  </si>
  <si>
    <t>กองช่าง</t>
  </si>
  <si>
    <t>เพื่อความปลอดภัยในการเดินทางสัญจรไปมาและขนส่งสินค้าทางการเกษตรออกสู่ตลาด</t>
  </si>
  <si>
    <t xml:space="preserve">โครงกากร่อสร้างถนน คสล. </t>
  </si>
  <si>
    <t xml:space="preserve"> ปี 2560  (บาท)</t>
  </si>
  <si>
    <t>(KPI)</t>
  </si>
  <si>
    <t>ตัวชี้วัด</t>
  </si>
  <si>
    <t xml:space="preserve"> ประชาชนมีเส้นทาง</t>
  </si>
  <si>
    <t>เมตร ยาว 400  เมตร  หมู่ 3</t>
  </si>
  <si>
    <t xml:space="preserve">สายบ้านนายสนั่น กว้าง 4  </t>
  </si>
  <si>
    <t xml:space="preserve">สายในทรัพย์ ซอย 2 </t>
  </si>
  <si>
    <t>เมตร หมู่ 14</t>
  </si>
  <si>
    <t>สายประสานมิตร ซอย 1</t>
  </si>
  <si>
    <t>ควนยายเอ กว้าง 4</t>
  </si>
  <si>
    <t xml:space="preserve">                                                </t>
  </si>
  <si>
    <t xml:space="preserve">  ปรับปรุงศาลาหมู่บ้าน ม.19</t>
  </si>
  <si>
    <t>เพื่อใช้เป็นสถานที่ในการจัดกิจกรรม/ประชุมร่วมกันในชุมชน</t>
  </si>
  <si>
    <t>โครงการปรับปรุงศาลาหมู่บ้าน บ้านหลางตางหมู่ 19</t>
  </si>
  <si>
    <t>เพื่อใช้เป็นสถานที่ในการจัดกิจกรรม/ประชุมในชุมชน</t>
  </si>
  <si>
    <t>โครงการก่อสร้างศาลาอเนกประสงค์ซอยนกร้องแจ่มใส หมู่ที่ 4</t>
  </si>
  <si>
    <t>เป้ามาย</t>
  </si>
  <si>
    <t>ก่อสร้างศาลา</t>
  </si>
  <si>
    <t>การกัดเซาะของน้ำบริเวณแนวตลิ่งริมแม่น้ำลดลง</t>
  </si>
  <si>
    <t>เพื่อป้องกันการกัดเซาะของน้ำบริเวณแนวตลิ่งริมแม่น้ำ</t>
  </si>
  <si>
    <t>โครงการก่อสร้างแนวกั้นน้ำเซาะตลิ่งพัง ซอยห้วยขอน 1 หมู่ 16</t>
  </si>
  <si>
    <t xml:space="preserve"> การพังทลายของดินบริเวณพื้นที่แนวตลิ่งริมแม่น้ำลดลง</t>
  </si>
  <si>
    <t>สร้างเขื่อนป้องกันตลิ่งพัง</t>
  </si>
  <si>
    <t>เพื่อป้องกันการกัดเซาะพังทลายของพื้นที่ดินบริเวณริมแม่น้ำ</t>
  </si>
  <si>
    <t>โครงการก่อสร้างเขื่อนป้องกันตลิ่งพัง บ้านท่าตีน หมู่ 7</t>
  </si>
  <si>
    <t>ก่อสร้างแนวกั้นตลิ่งริมแม่น้ำ หมู่ 3</t>
  </si>
  <si>
    <t>โครงการก่อสร้างแนวกั้นตลิ่งพัง ซอยสนั่นนคร บ้านไสงอ หมู่ที่ 3</t>
  </si>
  <si>
    <t>โครงการก่อสร้างแนวกั้นตลิ่งพัง ซอยชัยรัตน์ บ้านไสงอ หมู่ที่ 3</t>
  </si>
  <si>
    <t xml:space="preserve"> แนวกั้นตลิ่งพัง</t>
  </si>
  <si>
    <t>ก่อสร้างโรงไฟฟ้าขนาดย่อย จำนวน 2 แห่ง ม.13,19</t>
  </si>
  <si>
    <t>เพื่อให้ประชาชนมีไฟฟ้าใช้อย่างทั่วถึงทุกครัวเรือนและปลอดภัยในชีวิตและทรัพย์สิน</t>
  </si>
  <si>
    <t xml:space="preserve">โครงการก่อสร้างโรงไฟฟ้าพลังน้ำขนาดย่อย </t>
  </si>
  <si>
    <t>ส่วนโยธาอบต./ กฟภ.</t>
  </si>
  <si>
    <t>ขยายเตไฟฟ้าซอยห้วนยนุ้ย หมู่ 17</t>
  </si>
  <si>
    <t>โครงการขยายเขตไฟฟ้าซอยห้วยนุ้ย บ้านศรีสมุทร หมู่ 17</t>
  </si>
  <si>
    <t>ขยายเขตไฟฟ้าสำนักส.ฆ์ หมู่ 17</t>
  </si>
  <si>
    <t>โครงการขยายเขตไฟฟ้าซอยสำนักสงฆ์ บ้านศรีสมุทร หมู่ 17</t>
  </si>
  <si>
    <t>ขยายเขตไฟฟ้าซอยห้วยตากอ หมู่ 17</t>
  </si>
  <si>
    <t>โครงการขยายเขตไฟฟ้าซอยห้วยตากอ บ้านศรีสมุทร หมู่ 17</t>
  </si>
  <si>
    <t>โครงการขยายเขตไฟฟ้าจากบ้านนายสมาน  - หมู่ที่ 11  บ้านศรีสมุทร หมู่ 17</t>
  </si>
  <si>
    <t>ขยายเขตไฟฟ้าแรงต่ำ  ซอย 3 หมู่ 16</t>
  </si>
  <si>
    <t>โครงการขยายเขตไฟฟ้าแรงต่ำ ซอยห้วยขอน 3 บ้านคลองช้าง หมู่ 16</t>
  </si>
  <si>
    <t>โครงการขยายเขตไฟฟ้าซอยตาทุเรียน บ้านคลองช้าง หมู่ 16</t>
  </si>
  <si>
    <t>โครงการขยายเขตไฟฟ้า ซอยมิตรประยงค์ บ้านห้วยกุ้งทอง หมู่ 11</t>
  </si>
  <si>
    <t>ชุมชนมีไฟฟ้าส่องสว่าง มีความปลอดภัยในชีวิตทรัพย์สิน</t>
  </si>
  <si>
    <t>ติดตั้งไฟฟ้าสาธารณะ หมู่ 11</t>
  </si>
  <si>
    <t>โครงการติดตั้งไฟฟ้าสาธารณะ บ้านห้วยกุ้งทอง หมู่ 11</t>
  </si>
  <si>
    <t>โครงการขยายเขตไฟฟ้าห้วยอ่อนใหญ่ บ้านห้วยกุ้งทอง หมู่ 11</t>
  </si>
  <si>
    <t>โครงการขยายเขตไฟฟ้าซอยคลองกาศ , ซอยห้วยมัน บ้านในจอก หมู่ 10</t>
  </si>
  <si>
    <t>ขยายเขตไฟฟ้าแรงต่ำ ระยทางยาว 1,500 เมตร ม.6</t>
  </si>
  <si>
    <t xml:space="preserve"> ขยายเขตไฟฟ้าดอยเจริญปากศอก หมู่ 5</t>
  </si>
  <si>
    <t>โครงการขยายเขตไฟฟ้าดอยเจริญ บ้านบึงขุด หมู่ที่ 5</t>
  </si>
  <si>
    <t xml:space="preserve">โครงการขยายเขตไฟฟ้าแรงต่ำ ซอยบางโสม  หมู่ที่ 4 </t>
  </si>
  <si>
    <t>ขยายเขตไฟฟ้า</t>
  </si>
  <si>
    <t>ชุมชนมีน้ำใช้ในการอุปโภคและการเกษตรอย่างเพียงพอและทั่วถึง</t>
  </si>
  <si>
    <t>ขุดสระน้ำเพื่อการเกษตร</t>
  </si>
  <si>
    <t xml:space="preserve"> เพื่อให้ประชาชนมีน้ำใช้ในการอุปโภคบริโภคอย่างเพียงพอและทั่วถึง</t>
  </si>
  <si>
    <t>โครงการขุดสระเก็บน้ำเพื่อการเกษตร บ้านหลางตางหมู่ 19</t>
  </si>
  <si>
    <t>เพื่อป้องกันการเติ้นเขินของแม่น้ำและชุมชนมีน้ำใช้ในการอุปโภคอย่างเพียงพอ</t>
  </si>
  <si>
    <t>โครงการขุดลอกคลองช้าง บ้านประสานมิตร หมู่ 18</t>
  </si>
  <si>
    <t>เกษตกรในชุมชนมีน้ำใช้ในการอุปโภค อย่างเพียงพอและทั่วถึงตลอดปี</t>
  </si>
  <si>
    <t>ก่อสร้างฝายชลอน้ำ หมู่ 16 จำนวน 1 แห่ง</t>
  </si>
  <si>
    <t>เพื่อกักเก็บและชลอน้ำใช้ในการอุปโภค และการเกษตรในช่วงฤดูแล้ง</t>
  </si>
  <si>
    <t>เพื่อให้เกษตรกรมีน้ำใช้ในการเกษตรอย่างเพียงพอในช่วงฤดูแล้ง</t>
  </si>
  <si>
    <t xml:space="preserve"> ประชาชนมีน้ำใช้อย่างเพียงพอในช่วงฤดูแล้ง</t>
  </si>
  <si>
    <t>ขุดลอกเขื่อน จำนวน 1 แห่ง</t>
  </si>
  <si>
    <t xml:space="preserve"> เพื่อป้องกันการกัดเซาะตลิ่งและเก็บกักน้ำเพื่อการเกษตรในช่วงฤดูแล้ง</t>
  </si>
  <si>
    <t>โครงการขุดลอกเขื่อนห้วยต้นตอบ้านตรัง หมู่ 12</t>
  </si>
  <si>
    <t xml:space="preserve"> เกษตรกรได้รับผลผลิตทางการเกษตรเพิ่มมากขึ้น</t>
  </si>
  <si>
    <t>ขุดลอกคลอง จำนวน 1 แห่ง</t>
  </si>
  <si>
    <t xml:space="preserve"> เพื่อให้เกษตรกรมีน้ำใช้ในการเกษตรอย่างเพียงพอ</t>
  </si>
  <si>
    <t>โครงการขุดลอกคลองสายคลองตรัง  บ้านตรัง หมู่ 12</t>
  </si>
  <si>
    <t>ในช่วงฤดูแล้งประชาชนมีน้ำใชอย่างเพียงพอและทั่วถึง</t>
  </si>
  <si>
    <t xml:space="preserve"> เพื่อให้มีน้ำใช้ในการกษตรและอุปโภคบริโภคอย่างเพียงพอ</t>
  </si>
  <si>
    <t>โครงการขุดลอกคลองห้วยลึก บ้านท่าตีน หมู่ 7</t>
  </si>
  <si>
    <t>ชุมชนมีนน้ำใช้ในช่วงหน้าแล้งอย่างเพียงพอ</t>
  </si>
  <si>
    <t>ขุดสระเก็บน้ำ จำนวน 1 แห่ง ม. 5</t>
  </si>
  <si>
    <t>เพื่อกักเก็บน้ำใช้ในการอุปโภคบริโภคในช่วงฤดูแล้ง</t>
  </si>
  <si>
    <t>ประชาชนมีน้ำใช้ในการเกษตรและการอุปโภคบริโภคอย่างเพียงพอตลอดปี</t>
  </si>
  <si>
    <t>เพื่อกักเก็บน้ำใช้ในการอุปโภคบริโภคและการเกษตรอย่างเพียงพอ</t>
  </si>
  <si>
    <t>ประชาชนมีน้ำใช้ในการเกษตรอย่างเพียงพอตลอดทั้งปี</t>
  </si>
  <si>
    <t xml:space="preserve">เพื่อป้องกันการตื้นเขินของแหล่งน้ำสาธารณะ </t>
  </si>
  <si>
    <t>โครงการขุดลอกแหล่งน้ำสาธารณะ ภายในตำบล</t>
  </si>
  <si>
    <t>เพื่อกักเก็บน้ำไว้ใช้ในการอุปโภคบริโภคและการเกษตร</t>
  </si>
  <si>
    <t>โครงการก่อสร้างฝาย คสล.ห้วยด่าน  บ้านประสานมิตร หมู่ 18</t>
  </si>
  <si>
    <t>เพื่อให้มีน้ำใช้อย่างเพียงพอและทั่วถึงในช่วงฤดูแล้ง</t>
  </si>
  <si>
    <t xml:space="preserve"> เพื่อให้มีน้ำใช้ในการอุปโภคบริโภค และเพื่อการเกษตรอย่างเพียงพอ</t>
  </si>
  <si>
    <t xml:space="preserve"> เพื่อให้มีน้ำใช้ในการอุปโภค และใช้ในการเกษตร</t>
  </si>
  <si>
    <t xml:space="preserve"> เพื่อให้มีน้ำใช้ในการเกษตรอย่างเพียงพอในช่วงฤดูแล้ง</t>
  </si>
  <si>
    <t>ก่อสร้างฝายน้ำล้น จำนวน 1 แห่ง ม.10</t>
  </si>
  <si>
    <t xml:space="preserve"> เพื่อกักเก็บน้ำใช้ในช่วงฤดูแล้ง</t>
  </si>
  <si>
    <t>ประชาชนมีน้ำใช้ในการอุปโภคบริโภคอย่างเพียงพอและทั่วถึงตลอดปี</t>
  </si>
  <si>
    <t xml:space="preserve"> เพื่อชุมชนมีน้ำใช้ในการอุปโภคบริโภคอย่างทั่วถึงและเพียงพอ</t>
  </si>
  <si>
    <t>ก่อสร้างฝายน้ำล้น</t>
  </si>
  <si>
    <t xml:space="preserve">ก่อสร้างถังเก็บน้ำ คสล.  จำนวน 10,000 ลิตร  </t>
  </si>
  <si>
    <t>โครงการก่อสร้างถังเก็บน้ำ คสล. 10,000 ลิตร  บ้านหลางตาง หมู่ 19</t>
  </si>
  <si>
    <t xml:space="preserve">ปรับปรุงระบบหัวสูบน้ำประปา </t>
  </si>
  <si>
    <t>โครงการปรับปรุงระบบหัวสูบน้ำประปา บ้านคลองช้าง หมู่ 16</t>
  </si>
  <si>
    <t>ชุมชนมีน้ำใช้ในการอุปโภค บริโภคอย่างเพียงพอและทั่วถึง</t>
  </si>
  <si>
    <t>โครงการก่อสร้างระบบประปาแบบดื่มได้ บ้านห้วยขอน  หมู่ 13</t>
  </si>
  <si>
    <t>ก่อสร้างประปาผิวดิน หมู่ 13 จำนวน 1 แห่ง</t>
  </si>
  <si>
    <t>โครงการก่อสร้างระบบประปาผิวดิน หมู่ 13</t>
  </si>
  <si>
    <t xml:space="preserve"> เพื่อให้มีน้ำใช้ในการอุปโภคบริโภคอย่างเพียงพอและทั่วถึง</t>
  </si>
  <si>
    <t xml:space="preserve"> ประชาชนมีน้ำใช้เพื่ออุปโภคบริโภคอย่างเพียงพอ</t>
  </si>
  <si>
    <t>ขยายระบบประปาหมู่บ้าน จำนวน 1 แห่ง</t>
  </si>
  <si>
    <t>โครงการขยายเขตประปาหมู่บ้าน บ้านห้วยกุ้งทอง หมู่ 11</t>
  </si>
  <si>
    <t xml:space="preserve">ก่อสร้างถังเก็บน้ำประปาภูเขา </t>
  </si>
  <si>
    <t>โครงการก่อสร้างถังเก็บน้ำประปาภูเขา หมู่ 6</t>
  </si>
  <si>
    <t>ประชาชนมีความสะดวกปลอดภัยในการเดินทางสัญจรไปมา</t>
  </si>
  <si>
    <t>ระบบประปาผิวดินขนาดใหญ่ หมู่ 6 จำนวน 1 แห่ง</t>
  </si>
  <si>
    <t>โครงการก่อสร้างระบบประปาผิวดินขนาดใหญ่ หมู่ 6</t>
  </si>
  <si>
    <t>ก่อสร้างประภาภูเขา  จำนวน 1 แห่ง ม.6</t>
  </si>
  <si>
    <t>เพื่อให้ชุมชนมีน้ำใช้ในการอุปโภคภายในครัวเรือนอย่างทั่วถึง</t>
  </si>
  <si>
    <t>โครงการก่อสร้างระบบประปาภูเขาเหมืองสูง บ้านในหยาน หมู่ 6</t>
  </si>
  <si>
    <t>ก่อสร้างถังเก็บน้ำขนาดใหญ่ จำนวน 1 แห่ง ม.4</t>
  </si>
  <si>
    <t xml:space="preserve"> เพื่อกักเก็บน้ำใช้ในการอุปโภคบริในชุมชน</t>
  </si>
  <si>
    <t>ก่อสร้างถังเก็บน้ำประปาขนาด 200,000 ลิตร</t>
  </si>
  <si>
    <t xml:space="preserve"> ประชาชนเดินทางสัญจรไปมาสะดวกปลอดภัย</t>
  </si>
  <si>
    <t>ประชาชนมีความปลอดภัยในการเดินทางสัญจรไปมา</t>
  </si>
  <si>
    <t xml:space="preserve"> ประชาชนมีความสะดวกปลอดภัยในการเดินทางสัญจรไปมา</t>
  </si>
  <si>
    <t>ประชาชนเดินทางสัญจรไปมาสะดวกปลอดภัย</t>
  </si>
  <si>
    <t xml:space="preserve">  เพื่อความปลอดภัยในการเดินทางสัญจรไปมาและขนส่งสินค้าทางการเกษตรออกสู่ตลาด</t>
  </si>
  <si>
    <t>ประชาชนมีความปลอดภัยในชีวิตและทรัพย์สิน</t>
  </si>
  <si>
    <t>ประชาชนมีคววามสะดวกปลอดภัยในการเดินทางสัญจรไปมา</t>
  </si>
  <si>
    <t xml:space="preserve">  เพื่อความปลอดภัยในการเดินทางสัญจรไปมาและขนส่งสินค้าทางการทางการเกษตรออกสู่ตลาด</t>
  </si>
  <si>
    <t>โครงการก่อสร้างท่อลอดชนิดเหลี่ยมซอยตาพรม หมู่ 3</t>
  </si>
  <si>
    <t>ประชาชนมีความสะดวกปลอดภัยในการเนทางสัญจรไปมา</t>
  </si>
  <si>
    <t>ประชาชนมีความสะดวกปลอดภัยในการสัยจรไปมา</t>
  </si>
  <si>
    <t>ก่อสร้างท่อลอดชนิดเหลี่ยม</t>
  </si>
  <si>
    <t xml:space="preserve"> เพื่อความปลอดภัยในการเดินทางสัญจรไปมา</t>
  </si>
  <si>
    <t>โครงการก่อสร้างสะพาน คสล. ห้วยลึก บ้านปะติมะ หมู่ 14</t>
  </si>
  <si>
    <t xml:space="preserve"> ก่อสร้างสะพาน คสล. ข้ามคลองจอก จุดที่ 1กว้าง 4 เมตร ยาว 12 เมตร หมู่ 10</t>
  </si>
  <si>
    <t>โครงการก่อสร้างสะพาน คสล.ข้ามคลองศอก เชื่อมระหว่าง หมู่ที่ 6 - หมู่ที่ 19</t>
  </si>
  <si>
    <t xml:space="preserve"> -ประชาชนมีความสะดวกปลอดภัยในการเดินทางสัญจรไปมา</t>
  </si>
  <si>
    <t>โครงการก่อสร้างสะพาน คสล. คลองพรตอนบน บ้านเขาตะเภาทอง หมู่ 1</t>
  </si>
  <si>
    <t>ก่อสร้างสะพาน</t>
  </si>
  <si>
    <t>ปรับปรุง/ ซ่อมแซมถนน</t>
  </si>
  <si>
    <t>กองช่าง /    กรมทรัพย์ ฯ</t>
  </si>
  <si>
    <t>กองช่าง. /    กรมทรัพย์ ฯ</t>
  </si>
  <si>
    <t>ก่อสร้างฝายน้ำล้นห้วยยายเอ ม. 17</t>
  </si>
  <si>
    <t xml:space="preserve"> ก่อสร้างสะพาน คสล. จุดที่ 2 กว้าง 4 เมตร ยาว 12 เมตร หมู่ 10</t>
  </si>
  <si>
    <t>โครงการก่อสร้างสะพาน คสล. ข้ามคลองจอก จุดที่ 2 บ้านในจอก หมู่ 10</t>
  </si>
  <si>
    <t>กองช่าง / อบจ.</t>
  </si>
  <si>
    <t>กองช่าง / กรมทรัพย์ ฯ</t>
  </si>
  <si>
    <t>กองช่าง/ กฟภ.</t>
  </si>
  <si>
    <t>.</t>
  </si>
  <si>
    <t>ที่ก่อสร้างแล้วเสร็จ</t>
  </si>
  <si>
    <t>จำนวนระยะทาง</t>
  </si>
  <si>
    <t xml:space="preserve">(ต่อจากโครงการเดิม)  </t>
  </si>
  <si>
    <t>จำนวนระยะทางถนน</t>
  </si>
  <si>
    <t>จำนวนศาลาที่ก่อสร้าง</t>
  </si>
  <si>
    <t>ก่อสร้างศาลาอเนกประสงค์       หมู่ 4</t>
  </si>
  <si>
    <t>จำนวนครั้งที่ใช้ในการจัดประชุม</t>
  </si>
  <si>
    <t>ครัวเรือนในชุมชนมีน้ำใช้ในการอุปโภคบริโภคอย่างเพีงพอตลอดปี</t>
  </si>
  <si>
    <t>เพื่อให้มีน้ำใช้ในการอุปโภคบริโภคในครัวเรือนอย่างเพียงพอและทั่วถึง</t>
  </si>
  <si>
    <t>ครัวเรือนมีน้ำใช้ในการอุปโภคบริโภคอย่างเพียงพอทั่วถึงตลอดปี</t>
  </si>
  <si>
    <t>ครัวเรือนในชุมชนมีน้ำใช้ในการอุปโภคอย่างเพียงพอและทั่วถึง</t>
  </si>
  <si>
    <t>เพื่อให้ชุมชนมีน้ำใช้สำหรับการอุปโภคภายในครัวเรือนอย่างเพียงพอ และทั่วถึง</t>
  </si>
  <si>
    <t>เพื่อให้ประชาชนมีน้ำใช้สำหรับการอุปโภคบริโภคในครัวเรือนอย่างเพียงพอและทั่วถึง</t>
  </si>
  <si>
    <t xml:space="preserve"> เพื่อให้ประชาชนมีน้ำใช้สำหรับการอุปโภคบริโภคในครัวเรือนอย่างเพียงพอและทั่วถึง</t>
  </si>
  <si>
    <t>เพื่อให้ประชาชนในชุมชนมีน้ำใช้อุปโภคในครัวเรือนอย่างเพียงพอและทั่วถึงตลอดปี</t>
  </si>
  <si>
    <t xml:space="preserve">  เพื่อกักเก็บน้ำใช้สำหรับการอุปโภคบริโภคในครัวเรือนอย่างเพียงพอในช่วงฤดูแล้ง</t>
  </si>
  <si>
    <t xml:space="preserve">สร้างถังพักน้ำประปาหมู่บ้าน  </t>
  </si>
  <si>
    <t>ขยายเขตระบบประปาหมู่บ้าน</t>
  </si>
  <si>
    <t>เพื่อให้ประชาชนในชุมชนมีน้ำสะอาดสำหรับการอุปโภค บริโภคอย่างเพียงพอและทั่วถึง</t>
  </si>
  <si>
    <t xml:space="preserve">ก่อสร้างระบบประปาแบบดื่มได้ </t>
  </si>
  <si>
    <t>ครัวเรือนในชุมชนมีน้ำใช้อย่างเพียงพอและทั่วถึงตลอดปี</t>
  </si>
  <si>
    <t xml:space="preserve">  ครัวเรือนในชุมชนมีน้ำใช้อย่างเพียงพอในช่วงฤดูแล้ง</t>
  </si>
  <si>
    <t xml:space="preserve"> ขยายเขตประปาหมู่บ้าน หมู่.12</t>
  </si>
  <si>
    <t xml:space="preserve"> ครัวเรือนในฃุมชนมีน้ำใช้ในการอุปโภคบริโภคอย่างเพียงพอและทั่วถึง</t>
  </si>
  <si>
    <t>โครงการก่อสร้างระบบประปาภูเขา หมู่ 7</t>
  </si>
  <si>
    <t>ขุดลอกแหล่งน้ำสาธารณะ ภายในตำบล</t>
  </si>
  <si>
    <t>โครงการก่อสร้างฝายน้ำล้น ห้วยมัน  หมู่ 10</t>
  </si>
  <si>
    <t>โครงการก่อสร้างฝายน้ำล้นห้วยคลองจอก   หมู่ 10</t>
  </si>
  <si>
    <t>ระบบประปา</t>
  </si>
  <si>
    <t>ประชาชนมีน้ำใชอย่างเพียงพอตลอดปี</t>
  </si>
  <si>
    <t xml:space="preserve"> ขยายเขตไฟฟ้า หมู่ 7 หมู่ 14</t>
  </si>
  <si>
    <t>โครงการขยายเขตไฟฟ้าแรงต่ำ หมู่ที่ 7 -14</t>
  </si>
  <si>
    <t xml:space="preserve">ก่อสร้างแนวกั้นน้ำเซาะตลิ่งพัง ซ. 1 </t>
  </si>
  <si>
    <t>โครงการก่อสร้างฝายน้ำล้นปลายปีกพร้อมระบบส่งน้ำ หมู่ 6</t>
  </si>
  <si>
    <t>จำนวนระยะทางที่ดำเนินก่อสร้าง</t>
  </si>
  <si>
    <t>กองช่าง/หน่วยงานที่เกี่ยวข้อง</t>
  </si>
  <si>
    <t>โครงการก่อสร้างแนวกั้นคอสะพาน ห้วยกรอกข้าว หมู่ที่ 1</t>
  </si>
  <si>
    <t>เพื่อป้องกันการกัดเซาะพังทลายของพื้นที่ดินบริเวณคอสะพาน</t>
  </si>
  <si>
    <t>ก่อสร้างแนวกั้นคอสะพาน บ้านลุงวิโรจน์ หมู่ 1</t>
  </si>
  <si>
    <t>ซอยห้วยมัน เริ่มจากถนน</t>
  </si>
  <si>
    <t>ราชกรูดหลังสวนถึงสุดซอย</t>
  </si>
  <si>
    <t xml:space="preserve">โครงการก่อสร้างถนน คสล  </t>
  </si>
  <si>
    <t xml:space="preserve">ซอยอนันต์ กว้าง 4 เมตร </t>
  </si>
  <si>
    <t>ยาว 400 เมตร หมู่ 3</t>
  </si>
  <si>
    <t xml:space="preserve">ซอยบางโฮก  กว้าง 4 เมตร </t>
  </si>
  <si>
    <t>ยาว 150 เมตร  หมู่ 6</t>
  </si>
  <si>
    <t>ยาว 150 เมตร</t>
  </si>
  <si>
    <t>สายในทรัพย์ ซอย 3 กว้าง 4 เมตร</t>
  </si>
  <si>
    <t xml:space="preserve"> กว้าง 4 เมตร</t>
  </si>
  <si>
    <t>พระรักษ์ ซอย 2</t>
  </si>
  <si>
    <t>ยาว 1,000   เมตร หมู่ 13</t>
  </si>
  <si>
    <t xml:space="preserve"> กว้าง 4  เมตร </t>
  </si>
  <si>
    <t xml:space="preserve">กว้าง 4 เมตร  </t>
  </si>
  <si>
    <t>ยาว 1,850  เมตร  หมู่ 17</t>
  </si>
  <si>
    <t xml:space="preserve">เมตร ยาว 1,850เมตร </t>
  </si>
  <si>
    <t xml:space="preserve">ซอยยายเอ กว้าง 4 เมตร </t>
  </si>
  <si>
    <t>ซอยปะติมะ กว้าง 4 เมตร</t>
  </si>
  <si>
    <t xml:space="preserve">ซอยเจริญสุข กว้าง 4 เมตร </t>
  </si>
  <si>
    <t>เมตร</t>
  </si>
  <si>
    <t xml:space="preserve"> กว้าง  4  เมตร</t>
  </si>
  <si>
    <t xml:space="preserve"> ปี 2561  (บาท)</t>
  </si>
  <si>
    <t>ยาว   800 เมตร  หมู่ 3</t>
  </si>
  <si>
    <t xml:space="preserve">สายเขาตะเภาทอง - คลองพร </t>
  </si>
  <si>
    <t>สายเขาตะเภาทอง - ห้วย</t>
  </si>
  <si>
    <t>หมู่ 1</t>
  </si>
  <si>
    <t>ยาว  1,000 เมตร หมู่ที่ 3</t>
  </si>
  <si>
    <t xml:space="preserve">กว้าง 4  เมตร </t>
  </si>
  <si>
    <t xml:space="preserve">ยาว  300  เมตร </t>
  </si>
  <si>
    <t xml:space="preserve">สายไสงอตอนบน  กว้าง 4 </t>
  </si>
  <si>
    <t>เมตร ยาว 450 เมตร หมู่ 3</t>
  </si>
  <si>
    <t xml:space="preserve">ซอยบางเหรียง กว้าง 4 เมตร </t>
  </si>
  <si>
    <t>ยาว 1,000 เมตร  หมู่ 3</t>
  </si>
  <si>
    <t xml:space="preserve">ซอยบางเหรียง </t>
  </si>
  <si>
    <t xml:space="preserve">ซอยนกร้องแจ่มใส </t>
  </si>
  <si>
    <t>เมตร หมู่ 4</t>
  </si>
  <si>
    <t xml:space="preserve">ซอยบางโสม </t>
  </si>
  <si>
    <t>กว้าง 4 เมตร</t>
  </si>
  <si>
    <t>ยาว 700 มเตร หมู่ 4</t>
  </si>
  <si>
    <t xml:space="preserve">สายดอยเจริญ- </t>
  </si>
  <si>
    <t>สายดอยเจริญ - หลางตาง</t>
  </si>
  <si>
    <t>กว้าง 5 เมตร  ระยะทางยาว</t>
  </si>
  <si>
    <t>2,000 เมตร หมู่ที่ 5</t>
  </si>
  <si>
    <t xml:space="preserve">หลางตาง </t>
  </si>
  <si>
    <t xml:space="preserve">ยาว 350 เมตร </t>
  </si>
  <si>
    <t xml:space="preserve">ยาว 200 เมตร </t>
  </si>
  <si>
    <t>ยาว 120 เมตร</t>
  </si>
  <si>
    <t xml:space="preserve">ยาว 300 เมตร </t>
  </si>
  <si>
    <t>ยาว 300 เมตร หมู่ 6</t>
  </si>
  <si>
    <t>สายชุมแสง</t>
  </si>
  <si>
    <t>สายปลายปีก</t>
  </si>
  <si>
    <t>สายในทรัพย์ ซ.3</t>
  </si>
  <si>
    <t xml:space="preserve">ยาว 500 เมตร </t>
  </si>
  <si>
    <t xml:space="preserve">ยาว 700  เมตร </t>
  </si>
  <si>
    <t>สายหลงปง</t>
  </si>
  <si>
    <t xml:space="preserve">ยาว 500   เมตร </t>
  </si>
  <si>
    <t>สายห้วยยาย - ปากเลข ซ.2</t>
  </si>
  <si>
    <t xml:space="preserve">กว้าว 4 เมตร ยาว 750 เมตร </t>
  </si>
  <si>
    <t>กว้าง 4 เมตร  ยาว</t>
  </si>
  <si>
    <t>750 เมตร หมู่ 9</t>
  </si>
  <si>
    <t>กว้าง 5  เมตร ยาว 3,000</t>
  </si>
  <si>
    <t xml:space="preserve">ยาว 550  เมตร </t>
  </si>
  <si>
    <t xml:space="preserve">สายห้วยยี่หิ้น  กว้าง 4 เมตร </t>
  </si>
  <si>
    <t>ยาว 1,000 เมตร หมู่ 10</t>
  </si>
  <si>
    <t xml:space="preserve">ยาว   200  เมตร </t>
  </si>
  <si>
    <t xml:space="preserve">กว้าง 6 เมตร </t>
  </si>
  <si>
    <t xml:space="preserve">ยาว 600  เมตร </t>
  </si>
  <si>
    <t xml:space="preserve">ยาว 500  เมตร </t>
  </si>
  <si>
    <t>สายในจอก ซอย 2 เริ่มจาก</t>
  </si>
  <si>
    <t>ซอยห้วยกุ้งทอง กว้าง 4 เมตร</t>
  </si>
  <si>
    <t>ยาว 3,000 เมตร  หมู่ 11</t>
  </si>
  <si>
    <t xml:space="preserve">ยาว  200 เมตร </t>
  </si>
  <si>
    <t xml:space="preserve">ซอยมิตรประยงค์ </t>
  </si>
  <si>
    <t>ยาว 2,000 เมตร หมู่ 11</t>
  </si>
  <si>
    <t>ซอยปรารถนาร่วมใจ</t>
  </si>
  <si>
    <t>ยาว 1500 เมตร หมู่ 11</t>
  </si>
  <si>
    <t xml:space="preserve">ซอยสุขสมบูรณ์ </t>
  </si>
  <si>
    <t>ยาว 1,000 เมตร หมู่ 11</t>
  </si>
  <si>
    <t>ซอยสุขสมบูรณ์</t>
  </si>
  <si>
    <t xml:space="preserve">ซอยห้วยเทวดา </t>
  </si>
  <si>
    <t xml:space="preserve">กว้าง  4 เมตร </t>
  </si>
  <si>
    <t>ยาว 250 เมตร หมู่ 11</t>
  </si>
  <si>
    <t xml:space="preserve">ซอยสุไชยะ </t>
  </si>
  <si>
    <t xml:space="preserve">กว้าง  4  มเตร </t>
  </si>
  <si>
    <t>ยาว 1,500 เมตร หมู่ 11</t>
  </si>
  <si>
    <t>ซอยสุไชยะ</t>
  </si>
  <si>
    <t xml:space="preserve">ยาว  200  เมตร </t>
  </si>
  <si>
    <t>กว้าง  6  มเตร</t>
  </si>
  <si>
    <t>ยาว 3,000 เมตร หมู่ 12</t>
  </si>
  <si>
    <t>สายบ้านโหมงไสงอ</t>
  </si>
  <si>
    <t>ยาว 600 เมตร หมู่ 12</t>
  </si>
  <si>
    <t>ยาว 2,000 มเตร หมู่ 12</t>
  </si>
  <si>
    <t xml:space="preserve">ซอยคลองตรัง กว้าง 5 เมตร </t>
  </si>
  <si>
    <t>ยาว 3,000  เมตร หมู่ 12</t>
  </si>
  <si>
    <t xml:space="preserve">ยาว  350  เมตร </t>
  </si>
  <si>
    <t>ยาว 700 เมตร หมู่ 12</t>
  </si>
  <si>
    <t xml:space="preserve">ห้วยนุ้ยร่วมใจ กว้าง 4 เมตร  </t>
  </si>
  <si>
    <t xml:space="preserve">ซอยกาญจนา กว้าง 4 เมตร </t>
  </si>
  <si>
    <t>ยาว 1,000 เมตร หมู่ 13</t>
  </si>
  <si>
    <t>ซอยกาญจนา</t>
  </si>
  <si>
    <t>เมตร  หมู่ 10</t>
  </si>
  <si>
    <t xml:space="preserve">กว้าง 5 เมตร ยาว 4,000 </t>
  </si>
  <si>
    <t xml:space="preserve">ยาว   780  เมตร </t>
  </si>
  <si>
    <t>ยาว 3,800 เมตร หมู่ 14</t>
  </si>
  <si>
    <t>ซอยปะติมะ</t>
  </si>
  <si>
    <t>สายคลองพระ - ปากบาน</t>
  </si>
  <si>
    <t>กว้าง 5 เมตร ระยะทาง</t>
  </si>
  <si>
    <t>3,000 เมตร หมู่ 14</t>
  </si>
  <si>
    <t xml:space="preserve">ยาว   380 เมตร </t>
  </si>
  <si>
    <t xml:space="preserve">สายในจูน - หลงปง  </t>
  </si>
  <si>
    <t>กว้าง 4 เมตร ระยะทาง</t>
  </si>
  <si>
    <t xml:space="preserve">กว้าง 4 เมตร ระยะทาง </t>
  </si>
  <si>
    <t xml:space="preserve">กว้าง 4  เมตร  ระยะทาง </t>
  </si>
  <si>
    <t xml:space="preserve">เชื่อมต่อสายวังเคย </t>
  </si>
  <si>
    <t xml:space="preserve">ซอย ห้วยขอน 2  </t>
  </si>
  <si>
    <t xml:space="preserve"> ซอย ห้วยขอน  1 </t>
  </si>
  <si>
    <t>ยาว  2,000 เมตร หมู่ 16</t>
  </si>
  <si>
    <t xml:space="preserve">ซอยห้วยขอน 3 </t>
  </si>
  <si>
    <t>กว้าง  4  เมตร  ระยะทาง</t>
  </si>
  <si>
    <t>ยาว  2,500  เมตร  หมู่ 16</t>
  </si>
  <si>
    <t>ยาว 2,500 เมตร หมู่ 17</t>
  </si>
  <si>
    <t xml:space="preserve">ยาว   500  เมตร </t>
  </si>
  <si>
    <t xml:space="preserve">สายห้วยหินเพ็ขร  </t>
  </si>
  <si>
    <t xml:space="preserve">ซอยห้วยนุ้ย </t>
  </si>
  <si>
    <t>ยาว 1,000 เมตร หมู่ 17</t>
  </si>
  <si>
    <t xml:space="preserve">สายประสานมิตร ซอย 6 </t>
  </si>
  <si>
    <t>ยาว 2,000  เมตร หมู่ 18</t>
  </si>
  <si>
    <t>สายประสานมิตร ซอย 5</t>
  </si>
  <si>
    <t>กว้าง 4 เมตร  ระยะทาง</t>
  </si>
  <si>
    <t>ยาว 1,500 เมตร หมู่ 18</t>
  </si>
  <si>
    <t xml:space="preserve">ยาว  500  เมตร </t>
  </si>
  <si>
    <t>ยาว  500  เมตร</t>
  </si>
  <si>
    <t>ยาว 1,000 เมตร หมู่ 18</t>
  </si>
  <si>
    <t>สายประสานมิตร ซอย 3</t>
  </si>
  <si>
    <t>ยาว 2,000 เมตร หมู่ 18</t>
  </si>
  <si>
    <t xml:space="preserve">ซอยอนุรักษ์ธรรมชาติ </t>
  </si>
  <si>
    <t>กว้าง  4 เมตร ระยะทาง</t>
  </si>
  <si>
    <t>ยาว  3,000 เมตร หมู่ 18</t>
  </si>
  <si>
    <t xml:space="preserve">ยาว   500 เมตร </t>
  </si>
  <si>
    <t xml:space="preserve">ซอย ห้วยขอน 4  </t>
  </si>
  <si>
    <t>ยาว 300 เมตร หมู่ 16</t>
  </si>
  <si>
    <t xml:space="preserve">ซอยห้วยขอน 5 </t>
  </si>
  <si>
    <t>ยาว  400 เมตร หมู่16</t>
  </si>
  <si>
    <t>ยาว  200 เมตร  หมู่ 17</t>
  </si>
  <si>
    <t xml:space="preserve">ยาว  400  เมตร </t>
  </si>
  <si>
    <t xml:space="preserve">ซอยสิชล </t>
  </si>
  <si>
    <t>ยาว 1,000 เมตร หมู่ 19</t>
  </si>
  <si>
    <t>ซอยศิชล</t>
  </si>
  <si>
    <t xml:space="preserve">สายพระรักษ์ ซอย 3 </t>
  </si>
  <si>
    <t>ยาว 1,300 เมตร หมู่ 13</t>
  </si>
  <si>
    <t>สายช่องหลุ่ย</t>
  </si>
  <si>
    <t xml:space="preserve">สายปลายปีก กว้าง 5 เมตร  </t>
  </si>
  <si>
    <t>ยาว   3,000  เมตร หมู่ 6</t>
  </si>
  <si>
    <t xml:space="preserve">สายในหยาน - ยายเภา  </t>
  </si>
  <si>
    <t>กว้าง  5  เมตร ระยะทาง</t>
  </si>
  <si>
    <t>สายในหยาน - ยายเภา</t>
  </si>
  <si>
    <t xml:space="preserve">กว้าง 5  เมตร </t>
  </si>
  <si>
    <t xml:space="preserve">ยาว  500   เมตร </t>
  </si>
  <si>
    <t>ยาว  3,000  เมตร หมู่ 6</t>
  </si>
  <si>
    <t xml:space="preserve">สายบางมุด </t>
  </si>
  <si>
    <t>ยาว 1,500 เมตร หมู่ 6</t>
  </si>
  <si>
    <t xml:space="preserve">สายบางเหมือนอินทร์  </t>
  </si>
  <si>
    <t xml:space="preserve">กว้าง 4 เมตร ยาว 120 เมตร  </t>
  </si>
  <si>
    <t>ปรับปรุงซ่อมแซมถนนภายในหมู่บ้านในเขตพื้นที่ตำบล</t>
  </si>
  <si>
    <t>โครงการปรับปรุง/ซ่อมสร้างถนนลาดยาง สายปากเลข - ต่อตั้ง  หมู่ 9</t>
  </si>
  <si>
    <t>ปรับปรุง/ซ่อมแซมถนนภายในตำบลจำนวน 17 หมู่บ้าน</t>
  </si>
  <si>
    <t>ประชาชนมีถนนที่ปลอดภัยในการเดินทางสัญจรไปมา</t>
  </si>
  <si>
    <t xml:space="preserve">กองช่าง </t>
  </si>
  <si>
    <t xml:space="preserve">โครงการก่อสร้างท่อลอดชนิดแหลี่ยม บ้านเขาตะเภาทอง หมู่ 1 </t>
  </si>
  <si>
    <t>ยาว 100 เมตร หมู่ 13</t>
  </si>
  <si>
    <t>โครงการก่อสร้างท่อลอดชนิดเหลี่ยมสายไสงอตอนบน  หมู่ 3</t>
  </si>
  <si>
    <t xml:space="preserve">  -จุดที่ 1  สวนนายลพ เจริญชัย</t>
  </si>
  <si>
    <t xml:space="preserve"> - จุดที่ 2 ห้วยตารอด</t>
  </si>
  <si>
    <t xml:space="preserve"> -  จุดที่ 3 ห้วยบางเหรียง</t>
  </si>
  <si>
    <t xml:space="preserve"> - จุดที่ 4 ห้วยอ่อน</t>
  </si>
  <si>
    <t xml:space="preserve"> - จุดที่ 2 ใต้ควนนายสมชาย แก้วกลั่น </t>
  </si>
  <si>
    <t xml:space="preserve"> - จุดที่ 1 สวนนายสุเจน    พริ้มนะ</t>
  </si>
  <si>
    <t xml:space="preserve">โครงการก่อสร้างท่อลอดชนิดเหลี่ยมซอยสุพรรณ หมู่ 3 </t>
  </si>
  <si>
    <t xml:space="preserve"> - จุดที่ 1 สวนนายจรัส นายสุชาติ พันธุ์แก้ว</t>
  </si>
  <si>
    <t xml:space="preserve"> - จุดที่ 2 ใต้ควนนายอนันต์ ดำเดช</t>
  </si>
  <si>
    <t>ร้อยละของครัวเรือนที่เดินทางสะดวกรวดเร็ว</t>
  </si>
  <si>
    <t xml:space="preserve">  - จุดที่ 1 ห้วยส้มแป้น</t>
  </si>
  <si>
    <t xml:space="preserve"> - จุดที่ 2 ห้วยลุงฉัตร</t>
  </si>
  <si>
    <t xml:space="preserve"> - ห้วยดินดำ</t>
  </si>
  <si>
    <t xml:space="preserve"> - ห้วยหลุมพอ </t>
  </si>
  <si>
    <t>โครงการก่อสร้างท่อลอดชนิดเหลี่ยม สายดอยเจริญ - หลางตาง หมู่ 5</t>
  </si>
  <si>
    <t xml:space="preserve"> - จุดบ้านตาเชียร </t>
  </si>
  <si>
    <t xml:space="preserve"> - บ้านตาน้อย</t>
  </si>
  <si>
    <t>โครงการก่อสร้างท่อลอดเหลี่ยม ซอยห้วยโก หมู่ 6</t>
  </si>
  <si>
    <t xml:space="preserve"> -  ท่อลอดชนิดเหลี่ยม  จำนวน 1 ช่องทาง  กว้าง 1.8  เมตร  สูง 1.8 เมตร ยาว 8  เมตร </t>
  </si>
  <si>
    <t xml:space="preserve">จำนวน 1 ช่องทาง ขนาดกว้าง 1.8 เมตร สูง 1.8 เมตร  ยาว 6 เมตร </t>
  </si>
  <si>
    <t xml:space="preserve"> ก่อสร้างท่อลอดเหลี่ยม จำนวน 1 ช่องทาง กว้าง 1.8  เมตร  สูง 1.8 เมตร ยาว 5 เมตร </t>
  </si>
  <si>
    <t xml:space="preserve"> ก่อสร้างท่อลอดเหลี่ยม จำนวน 1 ช่องทางขนาดกว้าง 1.8  เมตร สูง 1.8 เมตร ยาว 4 เมตร </t>
  </si>
  <si>
    <t xml:space="preserve"> ก่อสร้างท่อลอดเหลี่ยม จำนวน 1 ช่องทางขนาดกว้าง 1.8  เมตร สูง 1.8 เมตร  ยาว 5 เมตร </t>
  </si>
  <si>
    <t xml:space="preserve"> ก่อสร้างท่อลอดเหลี่ยม จำนวน 1 ช่องทางขนาดกว้าง 2.10  เมตร สูง 2.10 เมตร ยาว 6 เมตร </t>
  </si>
  <si>
    <t xml:space="preserve"> ก่อสร้างท่อลอดเหลี่ยม จำนวน 1 ช่องทางกว้าง 1.8  เมตร ยาว 4 เมตร สูง 1.5 เมตร </t>
  </si>
  <si>
    <t>โครงการก่อสร้างท่อลอดชนิดเหลี่ยม ซอยบางโสม จำนวน 2 จุด  หมู่ที่ 4</t>
  </si>
  <si>
    <t>โครงการก่อสร้างท่อลอดเหลี่ยม สายดอยเจริญ - ปากศอก   ห้วยส้มแป้น หมู่ 5</t>
  </si>
  <si>
    <t xml:space="preserve"> - ห้วยเทวดา 1</t>
  </si>
  <si>
    <t xml:space="preserve"> - ห้วยเทวดา 2</t>
  </si>
  <si>
    <t xml:space="preserve"> - ห้วยอ่อนใหญ่</t>
  </si>
  <si>
    <t xml:space="preserve"> - ห้วยกุ้งทองจุดที่ 2</t>
  </si>
  <si>
    <t>ก่อสร้างท่อลอดชนิดเหลี่ยม จำนวน 1 ช่องทาง กว้าง 2.10 เมตร สูง 2.10 เมตร ยาว 5  เมตร</t>
  </si>
  <si>
    <t xml:space="preserve"> ก่อสร้างท่อลอดเหลี่ยม จำนวน 1 ช่องทาง กว้าง 1.8  เมตร สูง 1.8 เมตร ยาว 6 เมตร </t>
  </si>
  <si>
    <t xml:space="preserve"> ก่อสร้างท่อลอดเหลี่ยม จำนวน 1 ช่องทาง กว้าง 1.8  เมตร สูง 1.8 เมตร ยาว 4 เมตร </t>
  </si>
  <si>
    <t>โครงการก่อสร้างท่อลอดเหลี่ยม บ้านห้วยกุ้งทอง หมู่ 11</t>
  </si>
  <si>
    <t xml:space="preserve"> - สายหญาด้วน (จุดบ้านพรเจตน์)</t>
  </si>
  <si>
    <t xml:space="preserve"> - ห้วยพ่อตา</t>
  </si>
  <si>
    <t xml:space="preserve"> - ห้วยหญาด้วน (บ้านลุงคิด)</t>
  </si>
  <si>
    <t>โครงการก่อสร้างท่อลอดเหลี่ยม บ้านตรัง หมู่ 12</t>
  </si>
  <si>
    <t>ก่อสร้างท่อลอดชนิดเหลี่ยม จำนวน 1 ช่องทาง กว้าง 1.80 เมตร สูง 1.80 เมตร ยาว 6  เมตร</t>
  </si>
  <si>
    <t xml:space="preserve"> - ห้วยตาครื้น</t>
  </si>
  <si>
    <t xml:space="preserve"> - ห้วยขี้เหล็ก</t>
  </si>
  <si>
    <t xml:space="preserve"> - ห้วยตามา</t>
  </si>
  <si>
    <t xml:space="preserve"> - ห้วยตาตุด</t>
  </si>
  <si>
    <t xml:space="preserve"> - ห้วยนายมนต์ช้ย</t>
  </si>
  <si>
    <t xml:space="preserve"> - ห้วยนายณรงค์</t>
  </si>
  <si>
    <t xml:space="preserve"> - ห้วยตายา</t>
  </si>
  <si>
    <t xml:space="preserve">ก่อสร้างท่อลอดเหลี่ยม จำนวน 3 ช่องทาง กว้าง 1.80 เมตร สูง 1.80 เมตร ยาว 6 เมตร </t>
  </si>
  <si>
    <t>โครงการก่อสร้างท่อลอดเหลี่ยม บ้านปะติมะ หมู่ 14</t>
  </si>
  <si>
    <t xml:space="preserve"> - ซอยห้วยเคียน</t>
  </si>
  <si>
    <t xml:space="preserve"> - ห้วยโกศล </t>
  </si>
  <si>
    <t xml:space="preserve">ก่อสร้างท่อลอดเหลี่ยม จำนวน 2 ช่องทาง กว้าง 1.80 เมตร สูง 1.80 เมตร ยาว 6 เมตร </t>
  </si>
  <si>
    <t xml:space="preserve"> - ซอยห้วยขอน 4</t>
  </si>
  <si>
    <t>โครงการก่อสร้างท่อลอดเหลี่ยม หมู่ 16</t>
  </si>
  <si>
    <t xml:space="preserve">ก่อสร้างท่อลอดเหลี่ยม จำนวน 2 ช่องทาง กว้าง 1.80 เมตร สูง 1.80 เมตร ยาว 5 เมตร </t>
  </si>
  <si>
    <t xml:space="preserve"> - ซอยตาทุเรียน</t>
  </si>
  <si>
    <t xml:space="preserve"> - ซอยห้วยขอนน้อย</t>
  </si>
  <si>
    <t>ก่อสร้างท่อลอดเหลี่ยม จำนวน 1 ช่องทาง  กว้าง 1.80 เมตร สูง 1.80 เมตร ยาว  5 เมตร</t>
  </si>
  <si>
    <t xml:space="preserve"> - คลองจาก </t>
  </si>
  <si>
    <t xml:space="preserve"> - ห้วยตากอ</t>
  </si>
  <si>
    <t xml:space="preserve"> - ห้วยต้นตอ</t>
  </si>
  <si>
    <t xml:space="preserve"> -ห้วยหินเพ็ชร</t>
  </si>
  <si>
    <t>โครงการก่อสร้างท่อลอดเหลี่ยมบ้านศรีสมุทร หมู่ 17</t>
  </si>
  <si>
    <t xml:space="preserve">ก่อสร้างท่อลอดเหลี่ยม จำนวน 2 ช่องทาง กว้าง 2.10 เมตร   สูง 2.10 เมตร ยาว 5 เมตร </t>
  </si>
  <si>
    <t xml:space="preserve"> - ห้วยนายเช้า</t>
  </si>
  <si>
    <t xml:space="preserve"> - ห้วยนายพิน</t>
  </si>
  <si>
    <t xml:space="preserve"> - ห้วยนายประสิทธิ์</t>
  </si>
  <si>
    <t>โครงการก่อสร้างท่อลอดเหลี่ยม บ้านประสานมิตร     หมู่ 18</t>
  </si>
  <si>
    <t xml:space="preserve"> - คลองหลางตาง</t>
  </si>
  <si>
    <t xml:space="preserve"> - ห้วยตาบูรณ์</t>
  </si>
  <si>
    <t>โครงการก่อสร้างสะพาน คสล. ข้ามห้วยพะโต๊ะ ม.3 บ้านไสงอ เชื่อม เทศบาลตำบลพะโต๊ะ</t>
  </si>
  <si>
    <t xml:space="preserve">โครงการก่อสร้างสะพานวังอ้าย หมู่ 5 เชื่อม หมู่ 6 </t>
  </si>
  <si>
    <t>โครงการก่อสร้างสะพาน คสล. ข้ามคลองถวิล - ประชา  หมู่ 6</t>
  </si>
  <si>
    <t xml:space="preserve">โครงการก่อสร้างสะพาน คสล. ข้ามแม่น้ำหลังสวนเชื่อมระหว่าง หมู่ 9 กับ หมู่ 5  </t>
  </si>
  <si>
    <t>ก่อสร้างสะพาน คสล. กว้าง 4 เมตร ยาว 10 เมตร ม.14</t>
  </si>
  <si>
    <t xml:space="preserve">โครงการก่อสร้างสะพาน คสล.ข้ามแม่น้ำหลังสวนระหว่างหมู่ 18 กับ หมู่ 17 </t>
  </si>
  <si>
    <t>โครงการก่อสะพาน คสล. ข้ามคลองแหลมเศียร  หมู่ 19</t>
  </si>
  <si>
    <t>ประชาชนมีน้ำใช้ในการเกษตรและอุปโภคบริโภคอย่างเพียงพอตลอดปี</t>
  </si>
  <si>
    <t>จำนวนครัวเรือนที่มีน้ำใช้เพียงพอตลอดปี</t>
  </si>
  <si>
    <t>โครงการก่อสร้างฝายน้ำล้นห้วยยายเอ  หมู่ 17</t>
  </si>
  <si>
    <t>โครงการก่อสร้างถังเก็บน้ำประปา ขนาด 200,000 ลิตร  หมู่ 1</t>
  </si>
  <si>
    <t>จำนวนครัวเรือนในชุมชนมีน้ำใช้เพียงพอ</t>
  </si>
  <si>
    <t>ประชาชนมีน้ำใช้ในการอุปโภคอย่างเพียงพอและทั่วถึง</t>
  </si>
  <si>
    <t>โครงการก่อสร้างฝายน้ำล้นพร้อมท่อส่งน้ำ  หมู่ 13</t>
  </si>
  <si>
    <t>โครงการก่อสร้างฝายน้ำล้นคลองตรัง หมู่ 12</t>
  </si>
  <si>
    <t>โครงการก่อสร้างฝายน้ำล้นคลองหรั่ง หมู่ 14</t>
  </si>
  <si>
    <t>ก่อสร้างฝายน้ำล้นจำนวน 1 แห่ง หมู่ 14</t>
  </si>
  <si>
    <t>ก่อสร้างฝายน้ำล้น ห้วยซอ จำนวน 1 แห่ง</t>
  </si>
  <si>
    <t>ก่อสร้างฝายน้ำล้น คลองตรัง จำนวน 1 แห่ง</t>
  </si>
  <si>
    <t>โครงการก่อสร้างฝายน้ำล้นห้วยหินเพ็ชร หมู่ 17</t>
  </si>
  <si>
    <t>โครงการก่อสร้างฝายน้ำล้นห้วยตากอ หมู่ 17</t>
  </si>
  <si>
    <t>ก่อสร้างฝายน้ำล้นห้วยห้วยหินเพ็ชร หมู่ 17</t>
  </si>
  <si>
    <t>ก่อสร้างฝายน้ำล้นห้วยตากอ หมู่ 17</t>
  </si>
  <si>
    <t>ก่อสร้างฝาย คสล. ห้วยด่าน  กว้าง 10 เมตร  หมู่ 18</t>
  </si>
  <si>
    <t xml:space="preserve"> ครัวเรือนในชุมชนมีน้ำใช้สำหรับอุปโภคบริโภคอย่างเพียงพอตลอดปี</t>
  </si>
  <si>
    <t xml:space="preserve"> ก่อสร้างฝายน้ำล้น ห้วยคลองจอก  จำนวน 1 แห่ง</t>
  </si>
  <si>
    <t xml:space="preserve"> ก่อสร้างฝายน้ำล้น ห้วยคลองกาด  จำนวน 1 แห่ง</t>
  </si>
  <si>
    <t>โครงการก่อสร้างฝายน้ำล้นห้วยคลองกาด หมู่ 10</t>
  </si>
  <si>
    <t>รวมจำนวน 15  โครงการ</t>
  </si>
  <si>
    <t>ขยายท่อระบบส่งน้ำปลายจอก หมู่ 9</t>
  </si>
  <si>
    <t>โครงการปรับปรุง/ขยายระบบประปาบ้านตรัง หมู่ 12</t>
  </si>
  <si>
    <t>โครงการก่อสร้างถังเก็บน้ำขนาดใหญ่ บ้านควน หมู่ที่ 4</t>
  </si>
  <si>
    <t>โครงการขยายเขตระบบประปา หมู่บ้าน พร้อมถังพักน้ำ  หมู่ 18</t>
  </si>
  <si>
    <t>จำนวนแหล่งน้ำสาธารณะที่ทำการขุดลอก</t>
  </si>
  <si>
    <t>เพื่อให้มีน้ำใช้ในการอุปโภคบริโภคอย่างเพียงพอในช่วงฤดูแล้ง</t>
  </si>
  <si>
    <t xml:space="preserve">โครงการขุดลอกฝายน้ำล้นห้วยกรอกข้าว หมู่ 1  </t>
  </si>
  <si>
    <t xml:space="preserve">โครงการขุดลอกฝายคลองพรพัฒนา  หมู่ 1 </t>
  </si>
  <si>
    <t>โครงการขุดลอกหนองลุง-แดง หมู่ 1</t>
  </si>
  <si>
    <t>ขุดลอกหนองลุงแดง หมู่ 1</t>
  </si>
  <si>
    <t>ขุดลอกฝายห้วยกรอกข้าว หมู่ 1</t>
  </si>
  <si>
    <t xml:space="preserve"> ขุดลอกฝายคลองพรพัฒนา  หมู่ 1  </t>
  </si>
  <si>
    <t>โครงการขุดลอกหน้าฝายห้วยบางนา หมู่ 4</t>
  </si>
  <si>
    <t xml:space="preserve"> เพื่อกักเก็บน้ำใช้การอุปโภคและการกษตร</t>
  </si>
  <si>
    <t xml:space="preserve">ขุดลอกหน้าฝายห้วยบางนา กว้าง 50 เมตร ยาว 80 เมตร ลึก 10 เมตร </t>
  </si>
  <si>
    <t xml:space="preserve">ขุดลอกคลองช้าง กว้าง 15 เมตร ยาว 1,500 เมตร ลึก 4 เมตร </t>
  </si>
  <si>
    <r>
      <t xml:space="preserve"> </t>
    </r>
    <r>
      <rPr>
        <b/>
        <u/>
        <sz val="16"/>
        <rFont val="TH SarabunPSK"/>
        <family val="2"/>
      </rPr>
      <t>ขุดเจาะบ่อบาดาล</t>
    </r>
  </si>
  <si>
    <t>ขุดลอกแหล่งน้ำ</t>
  </si>
  <si>
    <t xml:space="preserve">โครงการขุดเจาะบ่อบาดาล ภายในตำบล </t>
  </si>
  <si>
    <t>โครงการขุดสระเก็บน้ำห้วยดินดำ บ้านบึงขุดหมู่ 5</t>
  </si>
  <si>
    <t>โครงการก่อสร้างฝายชะลอน้ำในลำน้ำห้วยขอน  หมู่ 16</t>
  </si>
  <si>
    <t>จำนวนของครัวเรือนที่มีไฟฟ้าใช้</t>
  </si>
  <si>
    <t>โครงการขยายเขตไฟฟ้าห้วยปากสูง หมู่ 1</t>
  </si>
  <si>
    <t>โครงการขยายเขตไฟฟ้าห้วยสันนา หมู่ 1</t>
  </si>
  <si>
    <t>เพื่อให้ชุมชนมีไฟส่องสว่างและเกิดความปลอดภัยในชีวิตและทรัพย์สิน</t>
  </si>
  <si>
    <t>เพื่อให้ประชาชนมีกระแสไฟฟ้าใช้อย่างทั่วถึงทุกครัวเรือน</t>
  </si>
  <si>
    <t>เพื่อให้สำนักสงฆ์และประชาชนมีไฟฟ้าใช้อย่างทั่วถึง</t>
  </si>
  <si>
    <t>ครัวเรือนในชุมชนมีไฟฟ้าใช้เพียงพอและทั่วถึงทุกครัวเรือน</t>
  </si>
  <si>
    <t>ขยายเขตไฟฟ้าห้วยปากสุง หมู่ 1</t>
  </si>
  <si>
    <t>ขยายเขตไฟฟ้าห้วยสันนา หมู่ 1</t>
  </si>
  <si>
    <t>โครงการขยายเขตไฟฟ้าแรงต่ำ สายปลายปีก หมู่ 6</t>
  </si>
  <si>
    <t>ขยายเขตไฟฟ้าจากบ้านนายสมาน - หมู่ 11</t>
  </si>
  <si>
    <t>โครงการติดตั้งไฟฟ้าสาธารณะ สายปากเลข - ในหยาน  หมู่ 9</t>
  </si>
  <si>
    <t>ขยายเขตไฟฟ้าซอยคลองกาศ , ห้วยมัน หมู่ 10</t>
  </si>
  <si>
    <t>โครงการขยายเขตไฟฟ้าแรงต่ำ ถนนสายไสงอ - บ้านโหมง เริ่มจากบ้านนานดำริ - บ้านนายเหียน หมู่ 11</t>
  </si>
  <si>
    <t>ขยายเขตไฟฟ้าแรงต่ำ ระยะทางยาว 500 เมตร หมู่ 11</t>
  </si>
  <si>
    <t>โครงการขยายเขตไฟฟ้าซอยอารีย์ หมู่ 13</t>
  </si>
  <si>
    <t>ขยายเขตไฟฟ้าซอยอารีย์ หมู่ 13</t>
  </si>
  <si>
    <t>ขยายาเขตไฟฟ้าซอยตาทุเรียน หม่ 16</t>
  </si>
  <si>
    <t>โครงการติดตั้งไฟฟ้าสาธารณะ บ้านในจูน หมู่ 15</t>
  </si>
  <si>
    <t>ติดตั้งไฟฟ้าสาธารณะ หมู่ 15</t>
  </si>
  <si>
    <t>โครงการขยายเขตระบบประปา หมู่บ้าน หมู่ 17</t>
  </si>
  <si>
    <t>ขยายเขตไฟฟ้าแรงต่ำ ซอย บางโสม ระยะทาง บาว 1,300 เมตร หมู่ 4</t>
  </si>
  <si>
    <t>ขยายเขตไฟฟ้าซอยมิตรประยงค์ หมู่ 11</t>
  </si>
  <si>
    <t xml:space="preserve"> ขยายเขตไฟฟ้าห้วยอ่อนใหญ่ หมู่ 11</t>
  </si>
  <si>
    <t>โครงการขยายเขตไฟฟ้าซอย    ปรารถนาร่วมใจ หมู่ 11</t>
  </si>
  <si>
    <t>ขยายเขตไฟฟ้า ซอยปรารถนาร่วมใจ หมู่11</t>
  </si>
  <si>
    <t>ติดตั้งไฟฟ้าสาธารณะ ภายในหมู่บ้าน จำนวน 5 จุด</t>
  </si>
  <si>
    <t>จำนวนของครัวเรือนเดินทางสัญจรไปมาสะดวกรวดเร็ว</t>
  </si>
  <si>
    <t>จำนวนของครัวเรือนที่เดินทางสัญจรไปมาสะดวกรวดเร็ว</t>
  </si>
  <si>
    <t>รวมจำนวน 3  โครงการ</t>
  </si>
  <si>
    <t xml:space="preserve">รายละเอียดโครงการพัฒนา </t>
  </si>
  <si>
    <t xml:space="preserve">องค์การบริหารส่วนตำบลพะโต๊ะ  อำเภอพะโต๊ะ  จังหวัดชุมพร </t>
  </si>
  <si>
    <t>ชุมชนมีสถานที่ในการประชุมจัดกิจกรรม</t>
  </si>
  <si>
    <t xml:space="preserve">สายดอยเจริญ - ปากศอก </t>
  </si>
  <si>
    <t>โครงการก่อสร้างถนน  คสล. /</t>
  </si>
  <si>
    <t>ลาดยาง สายไสงอ - บ้านโหมง</t>
  </si>
  <si>
    <t>โครงการก่อสร้างถนน คสล. /</t>
  </si>
  <si>
    <t xml:space="preserve">ลาดยาง สายไสงอ - บ้านโหมง </t>
  </si>
  <si>
    <t>โครงการก่อสร้างฝายกักเก็บน้ำห้วยซอ (บ้านนายไสว)     หมู่ 12</t>
  </si>
  <si>
    <t>โครงการก่อสร้างฝาย     ชะลอน้ำคลองช้าง  หมู่ 16</t>
  </si>
  <si>
    <t>ก่อสร้างฝายน้ำล้นจำนวน 1 แห่ง หมู่ 13</t>
  </si>
  <si>
    <t>ก่อสร้างฝายชะลอน้ำจำนวน 1 แห่ง หมู่ 16</t>
  </si>
  <si>
    <t>ก่อสร้างฝายน้ำล้น จำนวน 1 แห่ง หมู่ 6</t>
  </si>
  <si>
    <t>โครงการก่อสร้างฝายน้ำล้นห้วยหญาด้วน หมู่ 12</t>
  </si>
  <si>
    <t>ก่อสร้างฝายน้ำล้น ห้วยหญาด้วน      จำนวน 1 แห่ง</t>
  </si>
  <si>
    <t xml:space="preserve">กว้าง  3  เมตร </t>
  </si>
  <si>
    <t xml:space="preserve">ยาว 650 เมตร </t>
  </si>
  <si>
    <t>ก่อสร้างสะพาน คสล. กว้าง 6 เมตร ยาว 75 เมตร หมู่ 1</t>
  </si>
  <si>
    <t>ก่อสร้างสะพาน คสล. กว้าง 5 เมตร ยาว 20 เมตร หมู่ 3</t>
  </si>
  <si>
    <t>ก่อสร้างสะพาน คสล. กว้าง 7 เมตร ยาว 100 เมตร หมู่ 5,6</t>
  </si>
  <si>
    <t>ก่อสร้างสะพาน คสล. กว้าง 7 เมตร ยาว 120 เมตร หมู่ 6,19</t>
  </si>
  <si>
    <t>ก่อสร้างสะพาน คสล. กว้าง 5 เมตร ยาว 25เมตร หมู่ 6</t>
  </si>
  <si>
    <t>ก่อสร้างสะพาน คสล. กว้าง 7 เมตร ยาว 120 เมตร หมู่ 9</t>
  </si>
  <si>
    <t>โครงการก่อสร้างสะพาน คสล. ข้ามคลองจอก จุดที่ 1  หมู่ 10</t>
  </si>
  <si>
    <t>โครงการก่อสร้างสะพาน คสล.ข้ามคลองจาก หมู่ 17</t>
  </si>
  <si>
    <t>ก่อสร้างสะพาน คสล. กว้าง 5 เมตร ยาว  50เมตร ม.17</t>
  </si>
  <si>
    <t xml:space="preserve">โครงการขุดเจาะบ่อบาดาล หมู่ที่ 5 บ้านดอยเจริญปากศอก </t>
  </si>
  <si>
    <t>ขุดเจาะบ่อบาดาลจำนวน 1 แห่ง</t>
  </si>
  <si>
    <t xml:space="preserve">โครงการติดตั้งไฟฟ้าสาธารณะประจำหมู่บ้านภายในเขตพื้นที่ </t>
  </si>
  <si>
    <t>ติดตั้งไฟฟ้าสาธารณะประจำหมู่บ้าน จำนวน 17 หมู่บ้าน หมู่บ้านละ 5 ดวง</t>
  </si>
  <si>
    <t>จำนวนชุมชนที่ไฟฟ้าส่งอสว่างภายในหมู่บ้าน</t>
  </si>
  <si>
    <t>โครงการก่อสร้างระบบน้ำดื่มสะอาดบริการประชาชน</t>
  </si>
  <si>
    <t xml:space="preserve"> -   </t>
  </si>
  <si>
    <t>ก่อสร้างระบบน้ำดื่มสะอาดบริการชุมชนในตำบล</t>
  </si>
  <si>
    <t>จำนวนชุมชนที่มีน้ำดื่มสะอาดได้มาตรฐาน</t>
  </si>
  <si>
    <t>ประชาชนในชุมชนมีน้ำดื่มสะอาดปลอดภัย</t>
  </si>
  <si>
    <t>เพื่อให้ประชาชนในชุมชนมีน้ำดื่มที่สะอาดได้มาตรฐาน</t>
  </si>
  <si>
    <t xml:space="preserve"> ปี 2562  (บาท)</t>
  </si>
  <si>
    <t>แผนพัฒนาสามปี (พ.ศ. 2560 - 2562)</t>
  </si>
  <si>
    <t xml:space="preserve"> เพื่อให้ชุมชนมีน้ำใช้ในการอุปโภคบริโภคอย่างทั่วถึงและเพียงพอ</t>
  </si>
  <si>
    <t>โครงการก่อสร้างฝายชลอน้ำขนาดกลางและขนาดเล็ก</t>
  </si>
  <si>
    <t>ก่อสร้างฝายชลอน้ำขนาดเล็กและกลาง หมู่ 1,9,11,15</t>
  </si>
  <si>
    <t xml:space="preserve">ก่อสร้างถังเก็บน้ำ   พระรักษ์ ซอย 2 </t>
  </si>
  <si>
    <t>เพื่อให้ประชาชนในชุมชนมีน้ำใช้ในการอุปโภค บริโภคอย่างเพียงพอ</t>
  </si>
  <si>
    <t>โครงการก่อสร้างถังเก็บน้ำประปาหมู่บ้าน บ้านประสานมิตร หมู่ 18</t>
  </si>
  <si>
    <t>โครงการก่อสร้างระบบปาผิวดิน  บ้านหลางตาง หมู่ 19</t>
  </si>
  <si>
    <t>ก่อสร้างประปาผิวดิน หมู่ 19 จำนวน 1 แห่ง</t>
  </si>
  <si>
    <t>โครงการก่อสร้างฝายแหลมเศียร บ้านปิยะภูมิ หมู่ 19</t>
  </si>
  <si>
    <t xml:space="preserve">ก่อสร้างฝายชลอน้ำ หัวยแหลมเศียร </t>
  </si>
  <si>
    <t>โครงการก่อสร้างท่อลอดเหลี่ยม บ้านปิยะภูมิ หมู่ 19</t>
  </si>
  <si>
    <t xml:space="preserve">โครงการก่อสร้างท่อลอดเหลี่ยมห้วยเหมืองสูง </t>
  </si>
  <si>
    <t>จำนวนระยะทางที่ถนน</t>
  </si>
  <si>
    <t>ก่อสร้างแล้วเสร็จ</t>
  </si>
  <si>
    <t>ถนนก่อสร้างแล้วเสร็จ</t>
  </si>
  <si>
    <t>จำนวนระยะทางที่</t>
  </si>
  <si>
    <t>จำนวนระยะทางที่ถนนก่อสร้างแล้วเสร็จ ร้อยละ 50 ของระยะทางทั้งหมด</t>
  </si>
  <si>
    <t>ที่ถนนก่อสร้างแล้วเสร็จ</t>
  </si>
  <si>
    <t>ก่อสร้างอ่างเก็บน้ำห้วยเหวเตย หมู่ 7 บ้านท่าตีน</t>
  </si>
  <si>
    <t>ก่อสร้างฝายชลอน้ำ หัวยเหวเตย หมู่ 7</t>
  </si>
  <si>
    <t>โครงการขุดเจาะบ่อบาดาลซอยอารีย์ หมู่ 13</t>
  </si>
  <si>
    <t>ขุดเจาะบ่อบาดาลซอยอารีย์จำนวน 1 จุด</t>
  </si>
  <si>
    <t>โครงการต่อเติมอาคารที่ประชุมหมู่บ้าน บ้านปากเลข หมู่ 9</t>
  </si>
  <si>
    <t>ต่อเติมอาคารที่ปะชุมจำนวน 1 หลัง</t>
  </si>
  <si>
    <t>โครงการขยายระบบส่งน้ำ และปรับปรุงระบบสงน้ำที่ชำรุด หมู่ 9</t>
  </si>
  <si>
    <t xml:space="preserve">โครงการขยายเขตไฟฟ้าแรงต่ำ สวนนายถวิล เพ็ชรทอง หมู่ที่ 15 </t>
  </si>
  <si>
    <t>ขยายเขตไฟฟ้าแรงต่ำ สวนนายถวิล ระยะทาง 500 เมตร หมู่ 15</t>
  </si>
  <si>
    <t xml:space="preserve">สายในจอก ซอย 1 </t>
  </si>
  <si>
    <t>-</t>
  </si>
  <si>
    <t>ซอยบางโสม หมู่ 4</t>
  </si>
  <si>
    <t xml:space="preserve">ตอนบน  ควนนายต๋อย </t>
  </si>
  <si>
    <t>ควนนายต๋อย</t>
  </si>
  <si>
    <t>ซอยคลองหรั่ง ควนนายหน่อง</t>
  </si>
  <si>
    <t>ควนนายหน่อง</t>
  </si>
  <si>
    <t>กว้าง 5  เมตร</t>
  </si>
  <si>
    <t>ควนไข่ดา หมู่ 18</t>
  </si>
  <si>
    <t xml:space="preserve">ควนไข่ดา </t>
  </si>
  <si>
    <t>ควนตาชาย</t>
  </si>
  <si>
    <t xml:space="preserve">กรอกข้าว ควนตาชาย </t>
  </si>
  <si>
    <t>ยาว 450  เมตร</t>
  </si>
  <si>
    <t>ควนนายไข่ตาเทือง หมู่ 1</t>
  </si>
  <si>
    <t>ควนนายไข่ตาเทือง</t>
  </si>
  <si>
    <t>ยาว  450  เมตร</t>
  </si>
  <si>
    <t xml:space="preserve">ยาว 4,000 เมตร หมู่ 1 </t>
  </si>
  <si>
    <t xml:space="preserve">ซอยสุพรรณ กว้าง 4 เมตร </t>
  </si>
  <si>
    <t>กว้าง 4 เมตร ยาว 150</t>
  </si>
  <si>
    <t>ยาว 100 มเตร หมู่ 4</t>
  </si>
  <si>
    <t xml:space="preserve">ยาว 100 เมตร </t>
  </si>
  <si>
    <t>ควนยายเขียว - ควนตาชม</t>
  </si>
  <si>
    <t>ควนยายเขีย - ควนตา</t>
  </si>
  <si>
    <t>ชม  กว้าง 4 เมตร</t>
  </si>
  <si>
    <t>โครงการขยายเขตไฟฟ้า ซอยน้ำอุ่น ม.19</t>
  </si>
  <si>
    <t xml:space="preserve"> ขยายเขตไฟฟ้าหมู่      ม.19</t>
  </si>
  <si>
    <t>สายดอยเจริญ - ปากศอก</t>
  </si>
  <si>
    <t>ควนตาสมบูรณ์ - ควนยายกุ้ง</t>
  </si>
  <si>
    <t>หมู่ที่ 5</t>
  </si>
  <si>
    <t>ควนตาตาฉัตร</t>
  </si>
  <si>
    <t>ควนตาฉัตร</t>
  </si>
  <si>
    <t xml:space="preserve">สายช่องหลุย กว้าง 4 เมตร </t>
  </si>
  <si>
    <t>บ้านนายสำเริง -ทางเข้า</t>
  </si>
  <si>
    <t xml:space="preserve">ยาว  600  เมตร </t>
  </si>
  <si>
    <t>โครงการก่อสร้างถังเก็บน้ำ     พระรักษ์ ซอย 2 บ้านห้วยขอน  หมู่ 13</t>
  </si>
  <si>
    <t>ปรับปรุงซ่อมแซมถนนสายในจูนเชื่อม หมู 7</t>
  </si>
  <si>
    <t>ปรับปรุง/ซ่อมแซมถนนหมู 15</t>
  </si>
  <si>
    <t>โครงการปรับปรุง / ซ่อมสร้างถนนลาดยางเริ่มจากหมู่ที่12 -บล็อคคลองจาก   หมู่ 17</t>
  </si>
  <si>
    <t>ปรับปรุง/ซ่อมสร้าง ถนนลาดยาง    กว้าง 6 เมตร     ยาว 1,500 เมตร  หมู่ 17</t>
  </si>
  <si>
    <t>ควนตาเชิ้ม</t>
  </si>
  <si>
    <t>ควนนายประสิทธิ์</t>
  </si>
  <si>
    <t>ซอยห้วยยายพริก  กว้าง 4 เมตร</t>
  </si>
  <si>
    <t>เมตร ยาว 2,000 เมตร หมู่ 9</t>
  </si>
  <si>
    <t>ซอยห้วยยายพริก</t>
  </si>
  <si>
    <t xml:space="preserve">ซอยนาเหนือ กว้าง 4 เมตร  </t>
  </si>
  <si>
    <t>หม่ 9</t>
  </si>
  <si>
    <t>รีสอร์ทภูจับหมอก หมู่ 10</t>
  </si>
  <si>
    <t>รวมจำนวน 20  โครงการ</t>
  </si>
  <si>
    <t>รวมจำนวน  25  โครงการ</t>
  </si>
  <si>
    <t>ขุดเจาะบ่อบาดาลภายในชุมชนจำนวน 17 หมู่บ้าน</t>
  </si>
  <si>
    <t xml:space="preserve">โครงการขุดเจาะบ่อบาดาลหมู่ 18 บ้านประสานมิตร                                                                       </t>
  </si>
  <si>
    <t>ขุดเจาะบ่อบาดาลจำนวน 3 จุด</t>
  </si>
  <si>
    <t xml:space="preserve">โครงการขุดเจาะบ่อบาดาลหมู่ 12,6                                                                      </t>
  </si>
  <si>
    <t>ขุดเจาะบ่อบาดาลจำนวน 5 จุด</t>
  </si>
  <si>
    <t>รวมจำนวน 7  โครงการ</t>
  </si>
  <si>
    <t>จำนวนครัวเรือนที่มีน้ำใช้อุปโภคบริโภคตลอดปี</t>
  </si>
  <si>
    <t xml:space="preserve">หมู่ 5 </t>
  </si>
  <si>
    <t xml:space="preserve">ยาว 1,00 0เมตร </t>
  </si>
  <si>
    <t xml:space="preserve">สายพะโต๊ะ - หลางตาง </t>
  </si>
  <si>
    <t>หมู่ที่ 19</t>
  </si>
  <si>
    <t>น้ำอุ่น) หมูที่ 19</t>
  </si>
  <si>
    <t>ซอยคลองหรั่ง</t>
  </si>
  <si>
    <t>กว้าง 4  เมตร</t>
  </si>
  <si>
    <t>ควนตาสมบูรณ์ -</t>
  </si>
  <si>
    <t>ควนยายกุ้ง</t>
  </si>
  <si>
    <t xml:space="preserve">ยาว 350  เมตร </t>
  </si>
  <si>
    <t>ยาว 350 เมตร หมู่ 10</t>
  </si>
  <si>
    <t xml:space="preserve">กว้าง 5 เมตร ยาว 5,000 </t>
  </si>
  <si>
    <t>อบจ.</t>
  </si>
  <si>
    <t>ระยทางยาว 500</t>
  </si>
  <si>
    <t>(ควนต้นเหรียง - ควนบ่อ</t>
  </si>
  <si>
    <t>หน่ยงานอื่น</t>
  </si>
  <si>
    <t>300  เมตร หมู่ 15</t>
  </si>
  <si>
    <t xml:space="preserve">ซอยห้วยต้นตอ  ควนผู้ช่วยพล </t>
  </si>
  <si>
    <t>กว้าง 4  เมตร ระยะทาง</t>
  </si>
  <si>
    <t>ควนผู้ช่วยพล</t>
  </si>
  <si>
    <t>150 เมตร  หมู่ 17</t>
  </si>
  <si>
    <t xml:space="preserve"> ยาว 220  เมตร หมู่ 13</t>
  </si>
  <si>
    <t xml:space="preserve">ยาว   220  เมตร </t>
  </si>
  <si>
    <t xml:space="preserve">ยาว 250 เมตร </t>
  </si>
  <si>
    <t>เมตร ยาว 1,000 เมตร หมู่ 7</t>
  </si>
  <si>
    <t>โครงการก่อสร้างท่อลอดเหลี่ยมซอยประชาร่วมใจ ห้วยธัมมัง หลังบ้านนายคำรพ หมู่ 7</t>
  </si>
  <si>
    <t>ปรับปรุง/ซ่อมสร้าง ถนนลาดยาง  กว้าง 6/9 เมตร ยาว 400 เมตร, กว้าง6/6 เมตร ยาว 1,175 เมตร</t>
  </si>
  <si>
    <t>โครงการปรับปรุง / ซ่อมสร้างถนนลาดยาง สายบ้านโหมง - ไสงอ  กว้าง 6 เมตร  ระยะทางยาว 175 เมตร   หมู่ 12</t>
  </si>
  <si>
    <t>ปรับปรุง/ซ่อมสร้าง ถนนลาดยาง  กว้าง 6 เมตร  ยาว 175 เมตร  หมู่ 12</t>
  </si>
  <si>
    <t>โครงการปรับปรุงซ่อมสร้างถนนลาดยางสายพระรักษ์ ซอย 2 บ้านห้วยขอน หมู่ 13</t>
  </si>
  <si>
    <t>ปรับปรุง/ซ่อมสร้าง ถนนลาดยาง  กว้าง 4 เมตร  ยาว 2,370 เมตร  หนา 0.04 เมตร  หมู่ 13</t>
  </si>
  <si>
    <t>โครงการปรับปรุงซ่อมสร้างถนนลาดยางสายสายบ้านตรัง หมู่ 13 , 16</t>
  </si>
  <si>
    <t>ปรับปรุง/ซ่อมสร้าง ถนนลาดยาง  กว้าง 6/9 เมตร  ยาว 520 เมตร  หนา 0.05 เมตร  หมู่ 13,16</t>
  </si>
  <si>
    <t>โครงการซ่อมปรับปรุงถนนสายปากเลข - ในหยาน หมู่ 9 , 6</t>
  </si>
  <si>
    <t>ปรับปรุง/ซ่อมสร้าง ถนนลาดยาง  กว้าง 6/6 เมตร  ยาว2,260 เมตร  หนา 0.04 เมตร  หมู่ 9,6</t>
  </si>
  <si>
    <t>โครงการก่อสร้างถนนลาดยางสายไสงอ - บ้านโหมง บ้านตรังหมู 12</t>
  </si>
  <si>
    <t>ก่อสร้างถนนลาดยาง  กว้าง 6 เมตร  ระยะทางยว 750 เมตร  หนา 0.04 เมตร  หมู่ 12</t>
  </si>
  <si>
    <t xml:space="preserve"> - ซอยสุรินทร์ </t>
  </si>
  <si>
    <t>โครงการก่อสร้างท่อลอดเหลี่ยมห้วยนายสมนึก หมู่ 15</t>
  </si>
  <si>
    <t>ก่อสร้างสะพาน คสล. กว้าง 6 เมตร ยาว  12 เมตร ม.19</t>
  </si>
  <si>
    <t>ก่อสร้างสะพาน คสล. กว้าง 6เมตรยาว  120 เมตร ม.18,17</t>
  </si>
  <si>
    <t>โครงการก่อสร้างสะพาน คสล.ข้ามแม่น้ำหลังสวนระหว่างหมู่ 1 กับ หมู่ 11</t>
  </si>
  <si>
    <t>ก่อสร้างสะพาน คสล. กว้าง 6 เมตร ยาว  120 เมตร ม.1,11</t>
  </si>
  <si>
    <t>รวมจำนวน 13  โครงการ</t>
  </si>
  <si>
    <t xml:space="preserve">ยสว 2,000  เมตร </t>
  </si>
  <si>
    <t>โครงการขุดลอกหนองตระการ หมู่ 1</t>
  </si>
  <si>
    <t xml:space="preserve">ขุดลอกหนองตระการ กว้าง 30 เมตร ยาว 80 เมตร ลึก 6 เมตร </t>
  </si>
  <si>
    <t>โครงการขุดลอกห้วยต้นหมอ บ้านตรัง หมู่ 12</t>
  </si>
  <si>
    <t>ขุดลอกห้วยต้นหมอ กว้าง 6 เมตร ยาว 10 เมตร</t>
  </si>
  <si>
    <t>โครงการขุดลอกหนองน้ำห้วยต้นตอ บ้านศรีสมุทร  หมู่ 17</t>
  </si>
  <si>
    <t>โครงการขุดลอกคูคลองห้วยคลองรักษ์ บ้านห้วยขอน หมู่ 13</t>
  </si>
  <si>
    <t>ขุดลอกคูคลองห้วยคลองรักษ์จำนวน 1 แห่ง</t>
  </si>
  <si>
    <t>ขุดลอกหนองน้ำห้วยต้นตอ จำนวน 1 แห่ง</t>
  </si>
  <si>
    <t>ซอยจ่าเริง บ้านศรีสมุทร</t>
  </si>
  <si>
    <t>ซอยจ่าเริง</t>
  </si>
  <si>
    <t xml:space="preserve">สามแยกบ้านนายสมาน - </t>
  </si>
  <si>
    <t>คลองจาก บ้านศรีสมุทร หมู่ 17</t>
  </si>
  <si>
    <t>สามแยกบ้านนาย</t>
  </si>
  <si>
    <t>สมาน - คลองจาก</t>
  </si>
  <si>
    <t>รวมจำนวน 6  โครงการ</t>
  </si>
  <si>
    <t>โครงการก่อสร้างเขื่อนป้องกันตลื่งพังบริเวณแม่น้ำหล้งสวน เริ่มจากสะพานข้ามแม่น้ำหลังสวน หมู่ 7 เชื่อมหมู่ 11 - สวนนายสมัคร หมู่ 7</t>
  </si>
  <si>
    <t xml:space="preserve">ก่อสร้างแนวกั้นตลิ่งพังหมู่ 7ระยะทาง 200 เมตร </t>
  </si>
  <si>
    <t>โครงการก่อสร้างระบบประปาถังสูง บ้านศรีสมุทร หมู่ 17</t>
  </si>
  <si>
    <t>รวมจำนวน 91  โครงการ</t>
  </si>
  <si>
    <t>โครงการจัดซื้อวัสดุก่อสร้าง</t>
  </si>
  <si>
    <t>จัดซื้อวัสดุก่อสร้าง เช่น หินกะสะ คอนกรีตผสมเสร็จ ปูนซีเมนต์ ฯลฯ</t>
  </si>
  <si>
    <t>รวมจำนวน 10  โครงการ</t>
  </si>
  <si>
    <t>ยุทธศาสตร์จังหวัดที่ 1 พัฒนาเศรษฐกิจและโครงสร้างพื้นฐานทางเศรษฐกิจ</t>
  </si>
  <si>
    <t xml:space="preserve">   - ยุทธศาสตร์การพัฒนาของ อปท. ในเขตจังหวัดที่ 1 ยุทธศาสตร์การพัฒนาโครงสร้างพื้นฐาน</t>
  </si>
  <si>
    <t xml:space="preserve"> 1. ยุทธศาสตร์การพัฒนาด้านโครงสร้างพื้นฐาน</t>
  </si>
  <si>
    <t xml:space="preserve">     1.1 แนวทางการพัฒนาและปรับปรุงระบบการคมนาคมขนส่ง</t>
  </si>
  <si>
    <t>1.2  แนวทางการพัฒนาและปรับปรุงระบบสาธารณูปโภค สาธารณูปการ</t>
  </si>
  <si>
    <t xml:space="preserve">   1 ยุทธศาสตร์การพัฒนาด้านโครงสร้างพื้นฐาน</t>
  </si>
  <si>
    <t>โครงการก่อสร้างท่อลอดเหลี่ยมซอยประชาร่วมใจ ห้วยธัมมัง หลังบ้านนายคำรพ</t>
  </si>
  <si>
    <t>เกษตรกรมในชุมชนมีน้ำใช้ในการอุปโภคบริโภคอย่างเพียงพอและทั่วถึงตลอดปี</t>
  </si>
  <si>
    <t>โครงการก่อสร้างฝายชะลอน้ำห้วยนายดำ บ้านประสานมิตร หมู่ 18</t>
  </si>
  <si>
    <t>ก่อสร้างฝายชะลอน้ำ จำนวน 3 จุด หมู่ที่ 18</t>
  </si>
  <si>
    <t>เพื่อกักเก็บและชะลอน้ำใช้ในการอุปโภคบริโภคและการเกษตรในช่วงฤดูแล้ง</t>
  </si>
  <si>
    <t xml:space="preserve">ยาว  160  เมตร </t>
  </si>
  <si>
    <t>สายพะโต๊ะ - หลางตาง (ควน</t>
  </si>
  <si>
    <t>ต้นเหรียง ) หมู่ 19</t>
  </si>
  <si>
    <t>(สวนนายบุญจริง) หมู่ 5</t>
  </si>
  <si>
    <t xml:space="preserve">ยาว 160 เมตร </t>
  </si>
  <si>
    <t>ยาว 160 เมตร หมู่ 18</t>
  </si>
  <si>
    <t>ยาว  160  เมตร</t>
  </si>
  <si>
    <t>สายมิตรประสงค์ ควนห้วยพ่าว</t>
  </si>
  <si>
    <t xml:space="preserve">ควนห้วยพ่าว </t>
  </si>
  <si>
    <t xml:space="preserve">กว้าง 4 เมตร ยาว </t>
  </si>
  <si>
    <t>160  เมตร  หมู่ 11</t>
  </si>
  <si>
    <t>ยาว 160  เมตร</t>
  </si>
  <si>
    <t>สายไสงอตอนบน ควนรองนัน</t>
  </si>
  <si>
    <t>สายไสงอตอนบน</t>
  </si>
  <si>
    <t>ควนรองนัน</t>
  </si>
  <si>
    <t>160 เมตร หมู่ 3</t>
  </si>
  <si>
    <t xml:space="preserve">ซอยห้วยโก (สวนนายอำนวย - </t>
  </si>
  <si>
    <t>สวนนายวิรัตน์) หมู่ 6</t>
  </si>
  <si>
    <t>ซอยห้วยโก</t>
  </si>
  <si>
    <t>กว้าง 4 เมตร ยาว</t>
  </si>
  <si>
    <t xml:space="preserve">150 เมตร </t>
  </si>
  <si>
    <t>ควนต้นเหรียง และควนนาย</t>
  </si>
  <si>
    <t>สุรัตน์ หมู่ 7</t>
  </si>
  <si>
    <t>ช่วงที่ 1 ควนต้นเหรียง</t>
  </si>
  <si>
    <t xml:space="preserve">100 เมตร </t>
  </si>
  <si>
    <t xml:space="preserve">ช่วงที่ 2ควนนายสุรัตน์ </t>
  </si>
  <si>
    <t>กว้าง 4 เมตร ยาว 60</t>
  </si>
  <si>
    <t>เมตร หมู่ 7</t>
  </si>
  <si>
    <t>สายในจอก ซอย 1 จากสวน</t>
  </si>
  <si>
    <t>นายสวาท - บ้านนายโสภณ</t>
  </si>
  <si>
    <t>ยาว 160 เมตร</t>
  </si>
  <si>
    <t xml:space="preserve">ยาว 80  เมตร </t>
  </si>
  <si>
    <t xml:space="preserve">ซอยหญาด้วน ควนหมาต้อ </t>
  </si>
  <si>
    <t xml:space="preserve"> กว้าง 4 เมตร ยาว</t>
  </si>
  <si>
    <t xml:space="preserve"> 2,000 เมตร หมู่ 9</t>
  </si>
  <si>
    <t>ยาว 1,000 เมตร</t>
  </si>
  <si>
    <t>ยาว 1,000  เมตร  หมู่ 13</t>
  </si>
  <si>
    <t>บัญชีสรุปโครงการพัฒนา แผนพัฒนาสามปี (2560 - 2562)</t>
  </si>
  <si>
    <t>องค์การบริหารส่วนตำบลพะโต๊ะ  อำเภอพะโต๊ะ  จังหวัดชุมพร</t>
  </si>
  <si>
    <t>ยุทธศาสตร์</t>
  </si>
  <si>
    <t>ประจำปี  2560</t>
  </si>
  <si>
    <t>ประจำปี  2561</t>
  </si>
  <si>
    <t>ประจำปี  2562</t>
  </si>
  <si>
    <t>รวม 3 ปี</t>
  </si>
  <si>
    <t>งบประมาณ</t>
  </si>
  <si>
    <t>(บาท)</t>
  </si>
  <si>
    <t>1. ยุทธศาสตร์พัฒนาด้านโครงสร้างพื้นฐาน</t>
  </si>
  <si>
    <t>แนวทางการพัฒนาและปรับปรุงระบบการคมนาคมขนส่ง</t>
  </si>
  <si>
    <t>แนวทางการพัฒนาและปรับปรุงระบบสาธารณูปโภค สาธารณูปการ</t>
  </si>
  <si>
    <t>รวม  2  แนวทาง</t>
  </si>
  <si>
    <t>ยุทธศาสตร์การพัฒนาด้านสังคม คุณภาพชีวิต เศรษฐกิจ</t>
  </si>
  <si>
    <t>แแนวทางการพัฒนาด้านสวัสดิการสังคม</t>
  </si>
  <si>
    <t>นวทางการพัฒนาส่งเสริมอาชีพและการเกษตร</t>
  </si>
  <si>
    <t>แนวทางการพัฒนาด้านกีฬาและนันทนาการ</t>
  </si>
  <si>
    <t>แนวทางการพัฒนาด้านสาธาณสุข</t>
  </si>
  <si>
    <t>แนวทางการพัฒนาด้านความปลอดภัย</t>
  </si>
  <si>
    <t>รวม 5  แนวทาง</t>
  </si>
  <si>
    <t>ยุทธศาสตร์การพัฒนาด้านการศึกษา ศาสนา ประเพณี ภูมิปัญญาท้องถิ่น</t>
  </si>
  <si>
    <t>แนวทางการพัฒนาการบริหารจัดการด้านการศึกษา</t>
  </si>
  <si>
    <t>แนวทางการพัฒนาส่งเสริมประเพณี และภูมิปัญญาท้องถิ่น</t>
  </si>
  <si>
    <t>รวม  2 แนวทาง</t>
  </si>
  <si>
    <t xml:space="preserve">4. </t>
  </si>
  <si>
    <t>ยุทธศาสตร์การพัฒนาด้านทรัพยากรธรรมชาติสิ่งแวดล้อมและแหล่งท่องเที่ยว</t>
  </si>
  <si>
    <t>แนวทางการพัฒนาการอนุรักษ์ทรัพยากรธรรมชาติ</t>
  </si>
  <si>
    <t>แนวทางการพัฒนาส่งเสริมการท่องเที่ยวและท่องเที่ยวเชิงอนุรักษ์</t>
  </si>
  <si>
    <t>ยุทธศาสตร์การพัฒนาด้านการบริหารจัดการ</t>
  </si>
  <si>
    <t>แนวทางการพัฒนาส่งเสริมการมีส่วนร่วมของประชาชน</t>
  </si>
  <si>
    <t>แนวทางการพัฒนาเพิ่มประสิทธิภาพบุคลากร</t>
  </si>
  <si>
    <t>แนวทางการพัฒนาปรับปรุง เครื่องมือเครื่องใช้เทคโนโลยีและสถานที่ปฏิบัติงาน</t>
  </si>
  <si>
    <t>รวม  3 แนวทาง</t>
  </si>
  <si>
    <t>รวมยุทธศาสตร์ 5 ยุทธศาสตร์  14  แนวทาง</t>
  </si>
  <si>
    <t>ยุทธศาสตร์จังหวัดที่ 2 การพัฒนาเศรษฐกิจและโครงสร้างพื้นฐานทางเศรษฐกิจ</t>
  </si>
  <si>
    <t>ยุทธศาสตร์การพัฒนาของ อปท. ในเขตจังหวัดชุมพรที่ 2 ยุทธศาสตร์การส่งเสริมคุณภาพชีวิต</t>
  </si>
  <si>
    <t xml:space="preserve"> 2 ยุทธศาสตร์การพัฒนาด้านสังคม คุณภาพชีวิต เศรษฐกิจและความมั่นคง</t>
  </si>
  <si>
    <t xml:space="preserve"> 2.5 แนวทางการพัฒนาด้านความปลอดภัย</t>
  </si>
  <si>
    <t xml:space="preserve"> ปี 2560 (บาท)</t>
  </si>
  <si>
    <t xml:space="preserve">โครงการประชุมประชาคม อปพร. </t>
  </si>
  <si>
    <t xml:space="preserve"> เพื่อให้ สมาชิก แลกเปลี่ยนความรู้ความคิดเห็นรายงานความก้าวหน้าการปฏิบัติงานต่าง ๆ ของ อปพร.  </t>
  </si>
  <si>
    <t xml:space="preserve"> จัดประชุม สมาชิก อปพร. ในตำบล</t>
  </si>
  <si>
    <t>จำนวนสมาชิก อปพร เข้าร่วมประชุม</t>
  </si>
  <si>
    <t xml:space="preserve"> การปฏิบัติงานด้านการป้องกันและบรรเทาสาธารณภัยมีประสิทธิภาพเพิ่มขึ้น</t>
  </si>
  <si>
    <t xml:space="preserve">สำนักงานปลัด </t>
  </si>
  <si>
    <t>โครงการรณรงค์ป้องกันและลดอุบัติเหตุในช่วงเทศกาล</t>
  </si>
  <si>
    <t>เพื่อป้องกันการเกิดอุบัติเหตุในช่วงเทศกาลต่าง ๆ</t>
  </si>
  <si>
    <t>จัดกิจกรรมรณรงค์ป้องกันและลดอุบัติเหตุในช่วงเทศกาล</t>
  </si>
  <si>
    <t>จำนวนครั้งอุบัติเหตุที่เกิดขึ้น</t>
  </si>
  <si>
    <t>ลดความสูญเสียชีวิตและทรัพย์สินของประชาชนที่เดินทางโดยสารในช่วงเทสกาล</t>
  </si>
  <si>
    <t>โครงการฝึกอบรมทบทวนสมาชิก อปพร.</t>
  </si>
  <si>
    <t>เพื่อทบทวนความรู้ความเข้าใจในการปฏิบัติหน้าที่และเตรียมความพร้อมในการป้องกันและบรรเทาสาธารณภัย</t>
  </si>
  <si>
    <t>จัดฝึกอบรมสมาชิก อปพร. ทั้งภาคทฤษฎีและภาคปฏิบัติ</t>
  </si>
  <si>
    <t>จำนวนผู้เข้ารับการอบรมตามโครงการ</t>
  </si>
  <si>
    <t>สมาชิก อปพร.ที่เข้ารับการฝึกอบรมมีความเข้าใจในการปฏิบัติหน้าที่เพิ่มขึ้น</t>
  </si>
  <si>
    <t>โครงการสนับสนุนชุดรักษาความปลอดภัยชุมชนในตำบล</t>
  </si>
  <si>
    <t>เพื่อส่งเสริมดูแลความปลอดภัยทรัพย์สินของชุมชน</t>
  </si>
  <si>
    <t>ชุดรักษาความปลอดภัย หมู่บ้านในตำบล</t>
  </si>
  <si>
    <t>จำนวนครั้งที่ได้รับการสนับสนุน</t>
  </si>
  <si>
    <t xml:space="preserve"> หมู่บ้านได้รับการดูแลและมีความปลอดภัยเพิ่มขึ้น</t>
  </si>
  <si>
    <t>รวมจำนวน 4  โครงการ</t>
  </si>
  <si>
    <t>ยุทธศาสตร์จังหวัดที่ 2 การพัฒนาคนครอบครัว ชุมชน และสังคมให้มีคุณภาพ</t>
  </si>
  <si>
    <t xml:space="preserve"> 3  ยุทธศาสตร์การพัฒนาด้านการศึกษาศาสนา ประเพณี ภูมิปัญาท้องถิ่น</t>
  </si>
  <si>
    <t xml:space="preserve"> 3.1 แนวทางการพัฒนาการบริหารจัดการด้านการศึกษา</t>
  </si>
  <si>
    <t>โครงการจัดซื้อสื่อการเรียนการสอนสำหรับ เด็กในศูนย์พัฒนาเด็กเล็ก</t>
  </si>
  <si>
    <t>เพื่อให้เด็กมีวัสดุการศึกษาและอุปกรณ์การเรียนการสอนเพียงพอ</t>
  </si>
  <si>
    <t>จัดซื้อสื่อการเรียนการสอนศูนย์พัฒนาเด็กเล็กในเขตพื้นที่ตำบล จำนวน 3 แห่ง</t>
  </si>
  <si>
    <t>จำนวนสื่อการเรียนการสอนที่มีประสิทธิภาพในการจัดการเรียนการสอน</t>
  </si>
  <si>
    <t>เด็กมีการพัฒนาการอย่างต่อเนื่องและมีประสิทธิภาพมากยิ่งขึ้น</t>
  </si>
  <si>
    <t>โครงการอาหารกลางวันสำหรับโรงเรียนในเขตพื้นที่ตำบล</t>
  </si>
  <si>
    <t xml:space="preserve"> เพื่อให้นักเรียนในเขตพื้นที่ได้รับสารอาหารครบถ้วนเพียงพอตามหลักโภชนาการ</t>
  </si>
  <si>
    <t>อุดหนุนงบประมาณแก่โรงเรียนในเขตพื้นที่ตำบล</t>
  </si>
  <si>
    <t>จำนวนนักเรียนที่ได้รับอาหารกลางวันที่มีคุณภาพอย่างเพียงพอ</t>
  </si>
  <si>
    <t xml:space="preserve"> เด็กนักเรียนได้รับสารอาหารครบถ้วน ร่างกายแข็งแรง ไม่ขาดสารอาหาร</t>
  </si>
  <si>
    <t>โครงการอาหารกลางวันสำหรับศูนย์พัฒนาเด็กเล็ก</t>
  </si>
  <si>
    <t>เพื่อเสริมสร้างโภชนาการที่ดีเหมาะสมกับวัยให้แก่เด็กเล้ก</t>
  </si>
  <si>
    <t>จ้างเหมาประกอบอาหารกลางวันสำหรับศูนย์พัฒนาเด็กเล็กในตำบลจำนวน 3  แห่ง</t>
  </si>
  <si>
    <t>เด็กมีพัฒนาการทางด้านร่างกายสมบูรณ์แข็งแรง</t>
  </si>
  <si>
    <t>สนักงานปลัด</t>
  </si>
  <si>
    <t>โครงการสนับสนุนอาหารเสริม (นม) เด็กนักเรียน/ศพด.</t>
  </si>
  <si>
    <t>เพื่อให้นักเรียนได้รับอาหารเสริม(นม)ที่มีคุณค่า  และปริมาณเพียงพอต่อความต้องการของร่างกาย </t>
  </si>
  <si>
    <t>ศพด. จำนวน 3 แห่ง/รร.จำนวน 4 แห่ง</t>
  </si>
  <si>
    <t xml:space="preserve">ร้อยละของนักเรียนที่ได้รับอาหารเสริม (นม) </t>
  </si>
  <si>
    <r>
      <t>เด็กมีการพัฒนาทางด้านร่างกายที่แข็งแรง  สมบูรณ์     และพัฒนาตามวัย</t>
    </r>
    <r>
      <rPr>
        <sz val="14"/>
        <color indexed="8"/>
        <rFont val="TH SarabunPSK"/>
        <family val="2"/>
      </rPr>
      <t>ของเด็ก</t>
    </r>
  </si>
  <si>
    <t>สำนักงานปลัด/ ศพด.</t>
  </si>
  <si>
    <t xml:space="preserve">โครงการบริการยานพาหนะนำส่งเด็กจาก ศพด.ไปสถานพยาบาล </t>
  </si>
  <si>
    <t>เพื่อให้การช่วยเหลือเด็กเข้ารับการพยาบาลได้ทันท่วงที</t>
  </si>
  <si>
    <t>อุดหนุนค่ายายพาหนะนำส่งเด็ก ศพด. จำนวน 3 แห่งสู่สถานพยาบาล</t>
  </si>
  <si>
    <t>ความพึงพอใจของผู้เข้าใช้บริการด้านพยาบาล</t>
  </si>
  <si>
    <t>เด็กมีคุณภาพชีวิตที่ดีขึ้น</t>
  </si>
  <si>
    <t>โครงการศึกษาแหล่งเรียนรู้นอกสถานที่</t>
  </si>
  <si>
    <t xml:space="preserve">เพื่อส่งเสริมความรู้ทักษะการเรียนรู้ต่าง ๆ  จากภายนอกสถานศึกษาให้เด็ก ศพด. </t>
  </si>
  <si>
    <t xml:space="preserve">จัดกิจกรรมการศึกษานอกสถานที่ให้กับเด็กนักเรียน ศพด. </t>
  </si>
  <si>
    <t>ร้อยละของนักเรียนได้เรียนสิ่งต่าง ๆจากการศึกษาภายนอกสถานที่เพิ่มขึ้น</t>
  </si>
  <si>
    <t>นักเรียนได้รับความรู้เพิ่มเติมจากแหล่งเรียนรู้ภายนอกเพิ่มมากขึ้น</t>
  </si>
  <si>
    <t>โครงการผลิตสื่อการเรียนการสอน</t>
  </si>
  <si>
    <t>เพื่อให้ ศพด. ได้มีสื่อการเรียนการสอนใช้เพียงพอ</t>
  </si>
  <si>
    <t xml:space="preserve">จัดทำสื่อหการเรียนการสอนให้กับ ศพด. </t>
  </si>
  <si>
    <t>จำนวนสื่อการเรียนการสอนที่จัดทำเพิ่มขึ้น</t>
  </si>
  <si>
    <t>ศพด. มีสื่อการเรียนการสอนเพิ่มขึ้นและเพียงพอ</t>
  </si>
  <si>
    <t>โครงการมอบประกาศนียบัตรนักเรียน</t>
  </si>
  <si>
    <t>เพื่อแสดงความยินดี ความภาคภูมิใจและปลุกจิตสำนึกให้เด็กรักการเรียนหนังสือ</t>
  </si>
  <si>
    <t>เด็กเล็กที่จบการศึกษาตามหลักสูตร</t>
  </si>
  <si>
    <t>ร้อยละของเด็กที่จบการศึกษาตามหลักสูตร</t>
  </si>
  <si>
    <t xml:space="preserve">เด็กเกิดความภาคภูมิใจ  ผู้ปกครองให้ความสำคัญของการศึกษามาก
  ยิ่งขึ้น
</t>
  </si>
  <si>
    <t>โครงการสนนับสนุนการเข้าร่วมกิจกรรมกีฬา</t>
  </si>
  <si>
    <t xml:space="preserve">เพื่อให้เด็กมีความสามัคคีเข้าร่วมกลุ่มกับเพื่อนได้และปลูกฝังให้เด็กรักการ       ออกกำลังกาย
</t>
  </si>
  <si>
    <t>เด็กเข้าร่วมกิจกรรมกีฬา</t>
  </si>
  <si>
    <t>ร้อยละของเด็กที่เข้าร่วมกิจกรรมกีฬามีสุขภาพร่างกายที่แข็งแรง</t>
  </si>
  <si>
    <t>เด็กได้มีกิจกรรมออกกำลังกายทำให้มีสุขภาพร่างกายแข็งแรงสมบูรณ์</t>
  </si>
  <si>
    <t>โครงการจัดกิจกรรมวันแม่แห่งชาติ</t>
  </si>
  <si>
    <t>เพื่อเป็นการปลูกฝังให้เด็กทุกคนรู้พระคุณของแม่    เปิดโอกาสให้แม่และลูกได้ใกล้ชิดกัน ได้แสดงความรัก  ความอบอุ่นต่อกันเพื่อ</t>
  </si>
  <si>
    <t>จัดกิจกรรมวันแม่  เพื่อสร้างสัมพันธ์ที่ดีระหว่างแม่และลูก</t>
  </si>
  <si>
    <t>จำนวนผู้เข้าร่วมกิจกรรมตามโครงการ</t>
  </si>
  <si>
    <t xml:space="preserve">เด็กได้แสดงความรักกตัญญูรู้คุณต่อบุพการี
</t>
  </si>
  <si>
    <t>สำนักงานปลัด / ศพด.</t>
  </si>
  <si>
    <t>โครงการจัดกิจกรรมวันพ่อแห่งชาติ</t>
  </si>
  <si>
    <t>เพื่อเปิดโอกาสให้พ่อและลูกได้ใกล้ชิดกัน ได้แสดงความรัก  ความอบอุ่นต่อกันและก่อให้เกิดความผูกพันภายในครอบครัว</t>
  </si>
  <si>
    <t>ดำเนินการจัดกิจกรรมวันพ่อ</t>
  </si>
  <si>
    <t>จำนวนผู้เข้าร่าวมกิจกรรมตามโครงการ</t>
  </si>
  <si>
    <t xml:space="preserve">เด็กได้แสดงความกตัญญูรู้คุณต่อบุพการี
</t>
  </si>
  <si>
    <t>โครงการปลูกผักคอนโดพอเพียง</t>
  </si>
  <si>
    <t>เพื่อเป็นการปลูกฝังให้เด็กรู้จักการใช้ชีวิตแบบพอเพียง</t>
  </si>
  <si>
    <t>ปลูกผักสวนครัวในวัสดุเหลือใช้</t>
  </si>
  <si>
    <t>จำนวนครั้งที่นำผลผลิตของผักที่ปลูกมาประกอบอาหาร</t>
  </si>
  <si>
    <t>เด็กภาคภูมิใจในการนำผักที่ปลูกมาประกอบอาหาร</t>
  </si>
  <si>
    <t xml:space="preserve">โคงการพัฒนาศักยภาพบุคลากร ศพด. </t>
  </si>
  <si>
    <t>เพื่อพัฒนาบุคลากรทางการศึกษาให้มีความรู้เรื่องการจัดการศึกษาให้เหมาะสมและสอดคล้องกับท้องถิ่นของตนเอง</t>
  </si>
  <si>
    <t xml:space="preserve"> บุคลากรศูนย์พัฒนาเด็กเล็กจำนวน 3 แห่ง</t>
  </si>
  <si>
    <t>จำนวนบุคลากรที่ผ่านการพัฒนาศักยภาพ</t>
  </si>
  <si>
    <t>บุคลากรมีความรู้     ความเข้าใจในการจัดการศึกษาให้เหมาะสมและสอดคล้องกับท้องถิ่นของตนเอง</t>
  </si>
  <si>
    <t xml:space="preserve">โครงการปฐมนิเทศและประชุมผู้ปกครอง </t>
  </si>
  <si>
    <t xml:space="preserve">เพื่อประสานงานสร้างความสัมพันธ์ระหว่างผู้ปกครองกับศูนย์และแลกเปลี่ยนความเห็นในการพัฒนาการจัดการเรียนการสอนต่างๆ 
</t>
  </si>
  <si>
    <t>จัดประชุมผู้ปกครองปีละครั้ง</t>
  </si>
  <si>
    <t>จำนวนผู้ปกครองที่เข้าร่วมประชุมตามโครงการ</t>
  </si>
  <si>
    <t>เป็นการสร้างความสัมพันธ์อันดีระหว่างศูนย์ฯ  และผู้ปกครองในด้านต่าง ๆ</t>
  </si>
  <si>
    <t>โครงการปรับปรุงภูมิทัศน์แหล่งเรียนรู้</t>
  </si>
  <si>
    <t>เพื่อให้แหล่งเรียนรู้เกิดความสวยงาม</t>
  </si>
  <si>
    <t>ปรับปรุงภูมิทัศน์แหล่งเรียนรู้ศูนย์พัฒนาเด็กเล็ก</t>
  </si>
  <si>
    <t>จำนวนเด็กเล็กที่มีความสนใจในการทำกิจกรรมในแหล่งเรียนรู้</t>
  </si>
  <si>
    <t>เป็นการสร้างความสนใจของเด็กในการทำกิจกรรมในแหล่งเรียนรู้</t>
  </si>
  <si>
    <t>โครงการจัดซื้อครุภัณฑ์เพิ่มประสิทธิภาพการเรียนการสอน</t>
  </si>
  <si>
    <t>เพื่อให้เด็กมีครุภัณ์การเรียนการสอนเพียงพอและมีประสิทธิภาพ</t>
  </si>
  <si>
    <t>จัดซื้อครุภัณฑ์การเรียนการสอนศูนย์พัฒนาเด็กเล็กในเขตพื้นที่ตำบล จำนวน 3 แห่ง</t>
  </si>
  <si>
    <t>จำนวนครุภัณฑ์มีประสิทธิภาพในการจัดการเรียนการสอน</t>
  </si>
  <si>
    <t xml:space="preserve">โครงการติดตั้ง ฉากกั้นห้อง (PVC) แบบทึบ ศูนย์พัฒนาเด็กเล็ก </t>
  </si>
  <si>
    <t xml:space="preserve">เพื่อกั้นแบ่งห้องเรียนสำหรับเด็กเล็ก ในศูนย์พัฒนาเด็กเล็ก </t>
  </si>
  <si>
    <t>กั้นห้อง (PVC) แบบทึบ</t>
  </si>
  <si>
    <t>มาตรฐานห้องเรียนเป็นไปตามเกณฑ์มาตรฐานกำหนด</t>
  </si>
  <si>
    <t xml:space="preserve">มีห้องเรียนที่เอื้อต่อการเรียนรู้และเป็นไปตามมาตรฐานศูนย์พัฒนาเด็กเล็กกำหนด
</t>
  </si>
  <si>
    <t xml:space="preserve">โครงการไก่ไข่ตามแนวเศรษฐกิจพอเพียง </t>
  </si>
  <si>
    <t>เพื่อเป็นแหล่งเรียนรู้บูรณาการแนวเศรษฐกิจพอเพียงสำหรับเด็กศูนย์พัฒนาเด็กเล็ก</t>
  </si>
  <si>
    <t>จัดทำโรงเรือนเลี้ยงไก่ไข่ตามโครงการ</t>
  </si>
  <si>
    <t>จำนวนเด็กที่เข้าร่วมกิจกรรมตามโครงการ</t>
  </si>
  <si>
    <t>เด็กเล็กได้เรียนรู้กิจกรรมการเลี้ยงไก่ไข่จากแหล่งเรียนรู้เรื่องเศรษฐกิจพอเพียง</t>
  </si>
  <si>
    <t>โครงการศูนย์เรียนรู้ปลูกผักสวนครัว</t>
  </si>
  <si>
    <t>เพื่อเป็นแหล่งเรียนรู้การบูรณาการตามแนวปรัชญาเศรษฐกิจพอเพียง</t>
  </si>
  <si>
    <t>ปลูกผักสวนครัวชนิดต่าง ๆ</t>
  </si>
  <si>
    <t>จำนวนนักเรียนที่เข้าร่วมกิจกรรมตามโครงการ</t>
  </si>
  <si>
    <t>ผักสวนครัวนำมาประกอบอาหารกลางวันสำหรับเด็ก</t>
  </si>
  <si>
    <t>โครงการปรับปรุงอาคารเก็บพัสดุเพื่อใช้ในกิจการ ศูนย์พัฒนาเด็กเล็ก อบต. พะโต๊ะ  หมู่ 7</t>
  </si>
  <si>
    <t xml:space="preserve">เพื่อใช้เก็บพัสดุศูนย์พัฒนาเด็กเล็ก อบต. พะโต๊ะให้เป็นระเบียบ </t>
  </si>
  <si>
    <t>ปรับปรุงอาคารศูนย์พัฒนาเด็กเล็ก อบต. พะโต๊ะ</t>
  </si>
  <si>
    <t>จำนวนห้องเก็บพัสดุที่ได้รับการปรับปรุงปลอดภัย</t>
  </si>
  <si>
    <t>ศูนย์พัฒนาเด็กเล็กมีห้องเก็บพัสดุที่เป็นระเบียบ</t>
  </si>
  <si>
    <t>โครงการก่อสร้างรั้วศูนย์พัฒนาเด็กเล็กบ้านปากเลข พร้อมป้ายศูนย์ หมู่9</t>
  </si>
  <si>
    <t xml:space="preserve">เพี่อความปลอดภัยของทรัพย์สินทางราชการและเด็กเล็กที่เข้ามาเรียนใน ศพด. </t>
  </si>
  <si>
    <t>ก่อสร้างรั้วศูนย์พัฒนาเด็กเล็กบ้านปากเลข</t>
  </si>
  <si>
    <t>รั้วที่ได้มาตรฐาน</t>
  </si>
  <si>
    <t>ทรัพย์สินของทางราชการและเด็กเล็กที่เข้ามารับบริการเกิดความปลอดภัย</t>
  </si>
  <si>
    <t>โครงการหนูน้อยรักการออม</t>
  </si>
  <si>
    <t>เพื่อปลูกฝังนิสัยการประหยัดและการออมสำหรับนักเรียนชั้นอนุบาล1 และ 2</t>
  </si>
  <si>
    <t>นักเรียนนำเงินมาออมในกระปุกเป็นประจำทุกวัน</t>
  </si>
  <si>
    <t>จำนวนนักเรียนที่มีการออมเงินเป็นประจำทุกวัน</t>
  </si>
  <si>
    <t>นักเรียนมีวินัยในการใช้จ่ายเงินและออมเงิน</t>
  </si>
  <si>
    <t>โครงการจัดกิจกรรมครอบครัวสัมพันธ์ (พ่อ แม่ ลูก )</t>
  </si>
  <si>
    <t>เพื่อส่งเสริมให้ครอบครัวมีกิจกรรมการเรียนรู้ร่วมกัน</t>
  </si>
  <si>
    <t>ครอบครัวของเด็กเล็กในศูนย์พัฒนาเด็กเล็กในตำบล</t>
  </si>
  <si>
    <t>จำนวนครอบครัวที่เข้าร่วมกิจกรรม</t>
  </si>
  <si>
    <t>ครอบครัวมีความอบอุ่นมีความรักสามัคคีมากขึ้น</t>
  </si>
  <si>
    <t xml:space="preserve">โครงการจัดซื้อเครื่องเล่นสนามสำหรับเด็กเล็ก ศพด. </t>
  </si>
  <si>
    <t>เพื่อส่งเสริมพัฒนาการการเรียนรู้เด็กเล็ก</t>
  </si>
  <si>
    <t xml:space="preserve">จัดซื้อเครื่องเล่นสนามสำหรับ ศพด. จำนวน 3 แห่ง </t>
  </si>
  <si>
    <t>จำนวนเด็กที่มีการพัฒนาการอย่างต่อเนื่อง</t>
  </si>
  <si>
    <t>ศพด. มีเครื่องเล่นสนามสำหรับเด็กเล็กเพียงพอ</t>
  </si>
  <si>
    <t>โครงการต่อเติมหลังคาทรงโดมสูง พื้น คสล. ศูนย์พัฒนาเด็กเล็ก</t>
  </si>
  <si>
    <t>เพื่อให้เด็กมีลานในการทำกิจกรรมร่วมกันที่ปลอดภัย</t>
  </si>
  <si>
    <t>ต่อเติมหลังคาทรงโดมศูนย์พัฒนาเด็กเล็ก อบต. พะโต๊ะ</t>
  </si>
  <si>
    <t>จำนวนเด็กเล็กที่ทำกิจกรรมร่วมกัน</t>
  </si>
  <si>
    <t>ศูนยพัฒนาเด็กเล็กเป็นไปตามมาตรฐานศูนย์พัฒนาเด็กเล็กกำหนด</t>
  </si>
  <si>
    <t>รวมจำนวน 25  โครงการ</t>
  </si>
  <si>
    <t xml:space="preserve"> 3.2 แนวทางการพัฒนาส่งเสริมศาสนา ขนบธรรมเนียมประเพณี และภูมิปัญญาท้องถิ่น</t>
  </si>
  <si>
    <t>โครงการจัดงานเทิดพระเกียรติเสด็จในกรมหลวงชุมพรเขตอุดมศักดิ์ และงานกาชาด</t>
  </si>
  <si>
    <t xml:space="preserve"> เพื่อเทิดพระเกียรติเสด็จในกรมหลวงชุมพรฯ </t>
  </si>
  <si>
    <t>ร่วมสนับสนุนประเพณีงานกาชาดจังหวัด</t>
  </si>
  <si>
    <t>จำนวนครั้งในการสนับสนุนการจัดกิจกรรม</t>
  </si>
  <si>
    <t>ประชาชนได้ระลึกถึงพระเกียรติคุณของเสด็จในกรมชุมพรฯ</t>
  </si>
  <si>
    <t>โครงการส่งเสริมประเพณีแข่งขันเรือยาวประจำปี</t>
  </si>
  <si>
    <t xml:space="preserve"> เพื่อสืบสานวัฒนธรรมประเพณีท้องถิ่น</t>
  </si>
  <si>
    <t xml:space="preserve"> ร่วมสืบสานงานแข่งขัน เรือยาว </t>
  </si>
  <si>
    <t>จำนวนครั้งในการจัดกิจกรรม</t>
  </si>
  <si>
    <t xml:space="preserve"> งานประเพณีท้องถิ่นได้รับการสืบสาน</t>
  </si>
  <si>
    <t>โครงการจัดงานราชพิธีเฉลิมพระเกียรติพระบาท สมเด็จพระเจ้าอยู่หัว ฯ</t>
  </si>
  <si>
    <t>เพื่อเทิดพระเกียรติคุณของพระบาทสมเด็จพระเจ้าอยู่หัว</t>
  </si>
  <si>
    <t>ร่วมจัดกิจกรรมเฉลิมพระเกียรติพระบาทสมเด็จพระเจ้าอยู่หัว</t>
  </si>
  <si>
    <t>จำนวนครั้งในการเข้าร่วมกิจกรรม</t>
  </si>
  <si>
    <t>ประชาชนได้ร่วมทำความดีถวายพระบาทสมเด็จพระเจ้าอยู่หัว</t>
  </si>
  <si>
    <t>รวม  3  โครงการ</t>
  </si>
  <si>
    <t>ยุทธศาสตร์จังหวัดที่ 3 การบริหารจัดการทรัพยากรธรรมชาติและสิ่งแวดล้อม</t>
  </si>
  <si>
    <t xml:space="preserve">ยุทธศาสตร์การพัฒนาของ อปท. ในเขตจังหวัดชุมพรที่ 4 ยุทธศาสตร์การพัฒนาการวางแผน การส่งเสริมการลงทุน  พณิชยกรรม และการท่องเที่ยว </t>
  </si>
  <si>
    <t xml:space="preserve">   4 ยุทธศาสตร์การพัฒนาด้านทรัพยากรธรรชาติ สิ่งแวดล้อมและการท่องเที่ยว</t>
  </si>
  <si>
    <t xml:space="preserve"> 4.1 แนวทางพัฒนาการอนุรักษ์ทรัพยากรธรรมชาติ</t>
  </si>
  <si>
    <t>หน่วยงาน</t>
  </si>
  <si>
    <t>รับผิดชอบ</t>
  </si>
  <si>
    <t>โครงการปลูกต้นไม้ ปลูกหญ้าแฝก</t>
  </si>
  <si>
    <t>เพื่อส่งเสริมให้มีการอนุรักษ์ทรัพยากรป่าไม้</t>
  </si>
  <si>
    <t xml:space="preserve"> จัดกิจกรรมปลูกต้นไม้ ปลูกหญ้าแฝกในตำบล</t>
  </si>
  <si>
    <t>จำนวนผู้เข้าร่วมกิจกรรม</t>
  </si>
  <si>
    <t>ทรัพยากรป่าไม้ได้รับการอนุรักษ์</t>
  </si>
  <si>
    <t>สำนักงานปลัด</t>
  </si>
  <si>
    <t>โครงการอนุรักษ์ทรัพยากรธรรมชาติและสิ่งแวดล้อม</t>
  </si>
  <si>
    <t>เพื่อปลูกฝังให้เด็ก เยาวชนและประชาชนในพื้นที่มีจิตสำนึกในการอนุรัก์ทรัพยากรธรรมชาติในตำบล</t>
  </si>
  <si>
    <t>จัดกิจกรรมอนุรักษ์ทรัพยากรธรรมชาติในพื้นที่ตำบล</t>
  </si>
  <si>
    <t>จำนวนผู้ที่เข้าร่วมกิจกรรม</t>
  </si>
  <si>
    <t>ทรัพยากรธรรมชาติด้านแหล่งน้ำภายในหมู่บ้านได้รับการอนุรักษ์</t>
  </si>
  <si>
    <t>โครงการรณรงค์การกำจัดขยะมูลฝอยภายในตำบล</t>
  </si>
  <si>
    <t xml:space="preserve"> เพื่อรณรงค์และสร้างจิตสำนึกของชุมชน เกี่ยวกับขยะมูลฝอย</t>
  </si>
  <si>
    <t>รณรงค์กำจัดขยะมูลฝอยภายในตำบล</t>
  </si>
  <si>
    <t>จำนวนชุมชนที่เข้าร่วมรณรงค์</t>
  </si>
  <si>
    <t>ชุมชน มีความสะอาด และมีทัศนียภาพที่สวยงาม ปริมาณขยะมูลฝอยลดลง</t>
  </si>
  <si>
    <t>โครงการจัดซื้อถังขยะรีไซเคิล</t>
  </si>
  <si>
    <t>เพื่อส่งเสริมให้ประชาชนแยกของเสียนำกลับมาใช้ประโยชน์ใหม่</t>
  </si>
  <si>
    <t>จัดซื้อถังขยะรีไซเคิลสำหรับชุมชน</t>
  </si>
  <si>
    <t>จำนวนชุมชนที่มีถังขยะ</t>
  </si>
  <si>
    <t>ปริมาณขยะมูลฝอยที่จะต้องทำลายมีปริมาณลดลง</t>
  </si>
  <si>
    <t xml:space="preserve"> 4.2 แนวทางการพัฒนาส่งเสริมการท่องเที่ยวและท่องเที่ยวเชิงอนุรักษ์</t>
  </si>
  <si>
    <t>โครงการส่งเสริมงานเทศกาลล่องแพเชิงอนุรักษ์และเทศกาลเปิดเมืองกินฟรี</t>
  </si>
  <si>
    <t>เพื่อประชาสัมพันธ์แหล่งท่องเที่ยวและอนุรักษ์ทรัพยากรธรรมชาติของตำบล</t>
  </si>
  <si>
    <t>ประชาชนและนักท่องเที่ยวที่เข้าร่วมงาน</t>
  </si>
  <si>
    <t>จำนวนประชาชนและนักท่องเที่ยวที่เข้ามาท่องเที่ยว</t>
  </si>
  <si>
    <t>นักท่องเที่ยวเข้ามาท่องเที่ยวเพิ่มมากขึ้น</t>
  </si>
  <si>
    <t>โครงการพัฒนาแหล่งท่องเที่ยวภายในตำบล</t>
  </si>
  <si>
    <t>เพื่อความสะดวกปลอดภัยในการเดินทางของนักท่องเที่ยว</t>
  </si>
  <si>
    <t>ปรับปรุงเส้นทางและภูมิทัศน์สู่แหล่งท่องเที่ยวภายในตำบล</t>
  </si>
  <si>
    <t>จำนวนเส้นทางที่เข้าสู่แหล่งท่องเที่ยวในตำบล</t>
  </si>
  <si>
    <t>นักท่องเที่ยวเดินทางเข้าสู่สถานที่ท่องเที่ยวอย่างสะดวกและปลอดภัย</t>
  </si>
  <si>
    <t>โครงการก่อสร้างจุดชมวิวตามแหล่งท่องเที่ยวภายในตำบล</t>
  </si>
  <si>
    <t>เพื่อเป็นสถานที่ในประชาสัมพันธ์แหล่งท่องเที่ยวในตำบล</t>
  </si>
  <si>
    <t>จุดชมวิวตามแหล่งท่องเที่ยวในตำบล</t>
  </si>
  <si>
    <t>จำนวนจุดชมวิวแหล่งท่องเที่ยวในตำบล</t>
  </si>
  <si>
    <t>จำนวนนักท่องเที่ยวที่เข้ามาท่องเที่ยวเพิ่มมากขึ้น</t>
  </si>
  <si>
    <t>โครงการปรับปรุงแหล่งท่องเที่ยวน้ำตกเหวเตยในทรัพย์ ซอย 1  หมู่ 7</t>
  </si>
  <si>
    <t>เพื่อพัฒนาแหล่งท่องเที่ยวและประชาสัมพันธ์แหล่งท่องเที่ยวในตำบล</t>
  </si>
  <si>
    <t>ถนนทางเข้าน้ำตกเหวเตย</t>
  </si>
  <si>
    <t>จำนวนแหล่งท่องเที่ยวที่ปรับปรุง</t>
  </si>
  <si>
    <t>โครงการประชาสัมพันธ์แหล่งท่องเที่ยวในตำบล</t>
  </si>
  <si>
    <t>เพื่อประชาสัมพันธ์แหล่งท่องเที่ยวในท้องถิ่น</t>
  </si>
  <si>
    <t>จัดทำป้ายประชาสัมพันธ์แหล่งท่องเที่ยวในตำบล</t>
  </si>
  <si>
    <t>จำนวนป้ายบอกทางแหล่งท่องเที่ยวในตำบล</t>
  </si>
  <si>
    <t>รวมจำนวน 5  โครงการ</t>
  </si>
  <si>
    <t>ยุทธศาสตร์จังหวัดที่ 4 การปรับปรุงระบบการบริหารจัดการเชิงบูรณาการและความมั่นคง</t>
  </si>
  <si>
    <t>ยุทธศาสตร์การพัฒนาของ อปท. ในเขตจังหวัดที่ 7 ยุทธศาสตร์การบริหารจัดการ</t>
  </si>
  <si>
    <t xml:space="preserve"> 5 ยุทธศาสตร์การพัฒนาด้านการบริหารจัดการ</t>
  </si>
  <si>
    <t>5.1 แนวทางการพัฒนาส่งเสริมการมีส่วนร่วมของประชาชน</t>
  </si>
  <si>
    <t xml:space="preserve"> ปี 2562 (บาท)</t>
  </si>
  <si>
    <t>โครงการเกี่ยวกับการเลือกตั้งทุกระดับ</t>
  </si>
  <si>
    <t xml:space="preserve"> -เพื่อให้มีวัสดุอุปกรณ์เกี่ยวกับการเลือกตั้งเพียงพอในการดำเนินการ</t>
  </si>
  <si>
    <t xml:space="preserve"> </t>
  </si>
  <si>
    <t>จำนวนการจัดการ การเลือกตั้ง</t>
  </si>
  <si>
    <t>เพื่อให้การเลือกตั้งทุกระดับเป็นไปด้วยความเรียบร้อย</t>
  </si>
  <si>
    <t xml:space="preserve"> สำนักงานปลัด</t>
  </si>
  <si>
    <t>โครงการเสริมสร้างความรู้เกี่ยวกับประชาธิปไตยและการมีส่วนร่วมของประชาชน</t>
  </si>
  <si>
    <t xml:space="preserve"> -เพื่อให้ประชาชนมีความรู้ที่ถูกต้องเกี่ยวกับประชาธิปไตย                  -เพื่อสร้างการมีส่วนร่วมของชุมชน</t>
  </si>
  <si>
    <t xml:space="preserve"> - จัดฝึกอบรม           - จัดทำแผ่นพับ ฯลฯ</t>
  </si>
  <si>
    <t>จำนวนผู้ผ่านการอบรม</t>
  </si>
  <si>
    <t>ประชาชนมีความรู้ความเข้าใจเรื่องประชาธิปไตยมากขึ้น</t>
  </si>
  <si>
    <t>โครงการารจัดทำแผนชุมชน/แผนพัฒนาตำบล</t>
  </si>
  <si>
    <t>เพื่อส่งเสริมให้ประชาชนมีส่วนร่วมในการพัฒนาชุมชน</t>
  </si>
  <si>
    <t>จัดประชาคมในเขตพื้นที่</t>
  </si>
  <si>
    <t>ร้อยละของประชาชนที่เข้าร่วมประชาคม</t>
  </si>
  <si>
    <t>ประชาชนมีส่วนร่วมในการพัฒนาตำบล</t>
  </si>
  <si>
    <t>โครงการเตรียมความพร้อมของเยาวชนสู่ประชาคมอาเซี่ยน</t>
  </si>
  <si>
    <t xml:space="preserve">เพื่อพัฒนาให้เด็ก เยาวชนและประชาชนมีทักษะการใช้ภาษาต่างประเทศเพื่อรองรับประชาคมอาเซียน </t>
  </si>
  <si>
    <t>จัดกิจกรรมอบรมความรู้ ภาษาต่างประเทศและความรู้เกี่ยวกับอาเซียนให้แก่เด็กเยาวชนและประชาชนในตำบล</t>
  </si>
  <si>
    <t>จำนวนเด็กเยาวชน และประชาชนที่เข้ารับการอบรม</t>
  </si>
  <si>
    <t>เด็ก เยาวชน และประชาชนมีทักษะการใช้ ภาษาต่างประเทศและมีความพร้อมในการเข้าสู่ประชาคมอาเซียน</t>
  </si>
  <si>
    <t>รวมจำนวน 4 โครงการ</t>
  </si>
  <si>
    <t xml:space="preserve">5.2 แนวทางการพัฒนาเพิ่มประสิทธิภาพบุคลากร </t>
  </si>
  <si>
    <t>โครงการสนับสนุนให้บุคลากรเข้า</t>
  </si>
  <si>
    <t>เพื่อเพิ่มพูนความรู้</t>
  </si>
  <si>
    <t>ผู้บริหาร สมาชิก อบต.</t>
  </si>
  <si>
    <t>จำนวนผู้บริหาร</t>
  </si>
  <si>
    <t xml:space="preserve"> พนักงาน สมาชิกอบต.</t>
  </si>
  <si>
    <t>รับการฝึกอบรมในหน่วยงาน</t>
  </si>
  <si>
    <t xml:space="preserve">ความเข้าใจและประสบการณ์ใหม่ ๆ </t>
  </si>
  <si>
    <t>พนักงาน ลูกจ้างใน</t>
  </si>
  <si>
    <t>สมาชิก พนักงาน</t>
  </si>
  <si>
    <t>และลูกจ้าง มีความรู้</t>
  </si>
  <si>
    <t>กองคลัง</t>
  </si>
  <si>
    <t>ต่าง ๆ ที่เกี่ยวข้อง</t>
  </si>
  <si>
    <t>ประสบการณ์ใหม่ ๆ</t>
  </si>
  <si>
    <t>องค์กรได้รับการฝึก</t>
  </si>
  <si>
    <t>ลูกจ้าง ที่ผ่านการ</t>
  </si>
  <si>
    <t>ความเข้าใจเกี่ยวกับ</t>
  </si>
  <si>
    <t>ให้แก่บุคลากรในท้องถิ่น</t>
  </si>
  <si>
    <t>อบรม</t>
  </si>
  <si>
    <t>กฎหมายและระเบียบ</t>
  </si>
  <si>
    <t>ข้อบังคับต่างๆ มากขึ้น</t>
  </si>
  <si>
    <t>โครงการเพิ่มประสิทธิภาพการ</t>
  </si>
  <si>
    <t>เพื่อเป็นการเชิญชวนให้</t>
  </si>
  <si>
    <t xml:space="preserve"> จัดทำป้าย</t>
  </si>
  <si>
    <t>จำนวนผู้มาชำระ</t>
  </si>
  <si>
    <t>ประชาชนมาชำระภาษี</t>
  </si>
  <si>
    <t>จัดเก็บรายได้</t>
  </si>
  <si>
    <t>ประชาสัมพันธ์</t>
  </si>
  <si>
    <t>ภาษีเพิ่มขึ้น</t>
  </si>
  <si>
    <t>เพิ่มมากขึ้น การจัดเก็บ</t>
  </si>
  <si>
    <t>และเป็นการกระตุ้น</t>
  </si>
  <si>
    <t>เชิญชวนการ</t>
  </si>
  <si>
    <t>ภาษีมีประสิทธิภาพเพิ่ม</t>
  </si>
  <si>
    <t>ผู้ที่ไม่เคยชำระภาษีให้</t>
  </si>
  <si>
    <t>ชำระภาษี</t>
  </si>
  <si>
    <t>มากขึ้น</t>
  </si>
  <si>
    <t>มาชำระภาษี</t>
  </si>
  <si>
    <t>โครงการสำรวจความพึงพอใจ</t>
  </si>
  <si>
    <t xml:space="preserve"> เพื่อวัดระดับความพึงพอใจ</t>
  </si>
  <si>
    <t xml:space="preserve"> ให้หน่วยงานที่</t>
  </si>
  <si>
    <t>ประชาชนมีความ</t>
  </si>
  <si>
    <t xml:space="preserve"> ทำให้ทราบระดับความ</t>
  </si>
  <si>
    <t>ของประชาชน</t>
  </si>
  <si>
    <t>ในการให้บริการ</t>
  </si>
  <si>
    <t>เป็นกลางในการ</t>
  </si>
  <si>
    <t>พึงพอใจในการให้</t>
  </si>
  <si>
    <t>พึงพอใจของผู้รับบริการ</t>
  </si>
  <si>
    <t>สำรวจฯลฯ</t>
  </si>
  <si>
    <t>บริการร้อยะละ 45</t>
  </si>
  <si>
    <t>เพื่อนำมาปรับปรุง</t>
  </si>
  <si>
    <t>การในการบริการ</t>
  </si>
  <si>
    <t>โครงการจัดทำแผนที่ภาษีและ</t>
  </si>
  <si>
    <t>เพื่อให้การจัดเก็บภาษี</t>
  </si>
  <si>
    <t>จัดทำแผนที่ภาษีและ</t>
  </si>
  <si>
    <t>จำนวนการจัดเก็บ</t>
  </si>
  <si>
    <t>อบต.มีระบบการจัดเก็บ</t>
  </si>
  <si>
    <t xml:space="preserve"> กองคลัง</t>
  </si>
  <si>
    <t>ทะเบียทรัพย์สิน</t>
  </si>
  <si>
    <t>มีระบบแน่นอน รวดเร็ว</t>
  </si>
  <si>
    <t>ทะเบียนทรัพย์สิน</t>
  </si>
  <si>
    <t>ของระบบจัดเก็บได้</t>
  </si>
  <si>
    <t>ภาษีที่แน่นอน รวดเร็ว</t>
  </si>
  <si>
    <t>รวดเร็ว</t>
  </si>
  <si>
    <t>ตรวจสอบได้</t>
  </si>
  <si>
    <t>โครงการอบรมความรู้</t>
  </si>
  <si>
    <t>เพื่อให้ผู้นำชุมชนมีความรู้</t>
  </si>
  <si>
    <t>จัดฝึกอบรมด้าน</t>
  </si>
  <si>
    <t>จำนวนผู้นำชุมชน</t>
  </si>
  <si>
    <t>ผู้นำชุมชนมีความรู้</t>
  </si>
  <si>
    <t>ทางกฎหมายแก่ผู้นำชุมชน</t>
  </si>
  <si>
    <t>ความเข้าใจในหลักกฎหมาย</t>
  </si>
  <si>
    <t>ความรู้ด้านกฎหมาย</t>
  </si>
  <si>
    <t>ที่เข้าร่วมโครงการ</t>
  </si>
  <si>
    <t>ความเข้าใจในหลัก</t>
  </si>
  <si>
    <t>เกี่ยวข้องในชีวิตประจำวัน</t>
  </si>
  <si>
    <t>แก่ผู้นำชุมชนจำนวน</t>
  </si>
  <si>
    <t>กฎหมายที่ใช้ในชีวิต</t>
  </si>
  <si>
    <t>17  หมู่บ้าน</t>
  </si>
  <si>
    <t>ประจำวัน</t>
  </si>
  <si>
    <t>โครงการส่งเสริมคุณธรรม</t>
  </si>
  <si>
    <t>เพื่อส่งเสริมและสนับสนุน</t>
  </si>
  <si>
    <t>จำนวนพนักงานที่</t>
  </si>
  <si>
    <t xml:space="preserve"> พนักงานมีความรู้</t>
  </si>
  <si>
    <t>จริยธรรมของพนักงานส่วนตำบล</t>
  </si>
  <si>
    <t>ให้พนักงานมีคุณธรรม</t>
  </si>
  <si>
    <t>คุณธรรม จริยธรรม</t>
  </si>
  <si>
    <t>ผ่านการฝึกอบรม</t>
  </si>
  <si>
    <t>ความเข้าใจเรื่อง</t>
  </si>
  <si>
    <t>และพนักงานจ้างของ อบต.</t>
  </si>
  <si>
    <t>จริยธรรมในการปฎิบัติงาน</t>
  </si>
  <si>
    <t>คุณธรรมจริยธรรม</t>
  </si>
  <si>
    <t>เพิ่มขึ้น</t>
  </si>
  <si>
    <t>รวมจำนวน  6  โครงการ</t>
  </si>
  <si>
    <t xml:space="preserve"> 5.3  แนวทางการพัฒนาปรับปรุง เครื่องมือเครื่องใช้และสถานที่ในการปฏิบัติงาน</t>
  </si>
  <si>
    <t>โครงการบริการข้อมูลข่าวสาร</t>
  </si>
  <si>
    <t xml:space="preserve"> เพื่อบริการข่าวสารที่ทันสมัย</t>
  </si>
  <si>
    <t xml:space="preserve">บริการข้อมูลข่าวสาร </t>
  </si>
  <si>
    <t>ผู้ใช้บริการเข้า</t>
  </si>
  <si>
    <t xml:space="preserve"> ได้รับข่าวสารที่</t>
  </si>
  <si>
    <t>สำนักงานปลัดอบต.</t>
  </si>
  <si>
    <t>และอินเตอร์เน็ต</t>
  </si>
  <si>
    <t>และรวดเร็ว</t>
  </si>
  <si>
    <t>อบต.</t>
  </si>
  <si>
    <t>ถึงข่าวสารทาง</t>
  </si>
  <si>
    <t>ทันสมัยรวดเร็ว</t>
  </si>
  <si>
    <t>อินเทอร์เน็ต</t>
  </si>
  <si>
    <t>รวดเร็วเพิ่มขึ้น</t>
  </si>
  <si>
    <t>โครงการติดตั้งเสียงตามสาย</t>
  </si>
  <si>
    <t>เพื่อปรับปรุงและเพิ่มเติมช่อง</t>
  </si>
  <si>
    <t>ติดตั้งสัยตามสายใน</t>
  </si>
  <si>
    <t>จำนวนครัวเรือน</t>
  </si>
  <si>
    <t>ครัวเรือนในชุมชน</t>
  </si>
  <si>
    <t>ซ่อมแซมหอกระจายข่าว</t>
  </si>
  <si>
    <t>ทางในการรับข้อมูลข่าวสาร</t>
  </si>
  <si>
    <t xml:space="preserve">หมู่บ้าน </t>
  </si>
  <si>
    <t>ในชุมชนที่ได้รับ</t>
  </si>
  <si>
    <t>ได้รับข้อมูลข่าวสาร</t>
  </si>
  <si>
    <t>ในหมู่บ้าน</t>
  </si>
  <si>
    <t>เป็นปัจจุบันทัน เหตุการณ์</t>
  </si>
  <si>
    <t>ข่าวสาร</t>
  </si>
  <si>
    <t>ครบถ้วนทั่วถึง</t>
  </si>
  <si>
    <t>โครงการจัดตั้งสถานีวิทยุชุมชน</t>
  </si>
  <si>
    <t>เพื่อเพิ่มช่องทางในการรับ</t>
  </si>
  <si>
    <t>จัดตั้งสถานีวิทยุชุมชน</t>
  </si>
  <si>
    <t>ชุมชนได้รับข่าวสาร</t>
  </si>
  <si>
    <t>ข้อมูลข่าวสารความรู้ต่าง ๆ ใน</t>
  </si>
  <si>
    <t>ในชุมชน</t>
  </si>
  <si>
    <t>ในชุมชนได้รับ</t>
  </si>
  <si>
    <t>ที่เป็นประโยชน์</t>
  </si>
  <si>
    <t>ชีวิตประจำวัน</t>
  </si>
  <si>
    <t>ข่าวสารรวดเร็ว</t>
  </si>
  <si>
    <t>ได้ทันท่วงที</t>
  </si>
  <si>
    <t>โครงการจัดซื้อรถยนต์ส่วนกลาง</t>
  </si>
  <si>
    <t xml:space="preserve">เพื่อใช้งานราชการในส่วนของกองช่างและกองคลองของ อบต. </t>
  </si>
  <si>
    <t>จัดซื้อรถยนต์ส่วนกลางจำนวน 2 คัน</t>
  </si>
  <si>
    <t>ร้อยละหรือจำนวนงานที่ปฏิบัติ</t>
  </si>
  <si>
    <t>ประสิทธิภาพในการปฏิบัติเพิ่มขึ้น</t>
  </si>
  <si>
    <t xml:space="preserve">      กองช่าง       กองคลัง</t>
  </si>
  <si>
    <t>โครงการจัดซื้อรถขุดตีนตะขาบ</t>
  </si>
  <si>
    <t>เพื่อให้บริการและบรรเทาความเดือดร้อนของประชาชนในตำบล</t>
  </si>
  <si>
    <t>จัดซื้อรถขุดตีนตะขาบจำนวน 1 คัน</t>
  </si>
  <si>
    <t>ร้อยละหรือจำนวนครัวเรือนที่ได้รับการบริการ</t>
  </si>
  <si>
    <t>ประชาชนเดินทางสะดวกในการสัญจรไปมา</t>
  </si>
  <si>
    <t>รวมจำนวน  3  โครงการ</t>
  </si>
  <si>
    <t>บัญชีประสานโครงการพัฒนาองค์กรปกครองส่วนท้องถิ่น</t>
  </si>
  <si>
    <t>โดย องค์การบริหารส่วนตำบลพะโต๊ะ อำเภอพะโต๊ะ จังหวัดชุมพร</t>
  </si>
  <si>
    <t>ตามกรอบการประสาน/ ยุทธศาสตร์ที่ 1 การพัฒนาเศรษฐกิจและโครงสร้างพื้นฐานทางเศรษฐกิจ</t>
  </si>
  <si>
    <t>ชื่อโครงการ</t>
  </si>
  <si>
    <t>รวม</t>
  </si>
  <si>
    <t>โครงการก่อสร้างถนน คสล. สาย พะโต๊ะ - หลางตาง หมู่ 19</t>
  </si>
  <si>
    <t>เชื่อมต่อกับหมู่ 5 หมู่ 4 หมู่ 3 เทศบาลตำบลพะโต๊ะ</t>
  </si>
  <si>
    <t>ขนาดกว้าง  4  เมตร</t>
  </si>
  <si>
    <t>อบต. พะโต๊ะ</t>
  </si>
  <si>
    <t xml:space="preserve">ระยะทางยาว 400  เมตร </t>
  </si>
  <si>
    <t>อบจ. ชุมพร</t>
  </si>
  <si>
    <t xml:space="preserve">หนา 0.15 เมตร </t>
  </si>
  <si>
    <t>โครงการก่อสร้างถนน คสล. สายเขาตะเภาทอง - คลองพร</t>
  </si>
  <si>
    <t>หมู่ 1 เชื่อมต่อกับเทศบาลตำบลพะโต๊ะ</t>
  </si>
  <si>
    <t>ขนาดกว้าง 5 เมตร</t>
  </si>
  <si>
    <t>ระยะทางยาว 470เมตร</t>
  </si>
  <si>
    <t xml:space="preserve">โครงการก่อสร้างถนนคอนกรีตเสริมเหล็กซอยปะติมะ  </t>
  </si>
  <si>
    <t>บ้านปะติมะ หมู่ที่ 14 เชื่อมต่อกับเทศบาลตำบลพะโต๊ะ</t>
  </si>
  <si>
    <t xml:space="preserve">ขนาดกว้าง 4 เมตร </t>
  </si>
  <si>
    <t>ระยะทางยาว 400 เมตร</t>
  </si>
  <si>
    <t xml:space="preserve">โครงการก่อสร้างถนนคอนกรีตเสริมเหล็กสายไสงอ - บ้านโหมง </t>
  </si>
  <si>
    <t>บ้านห้วยกุ้งทอง หมู่ที่ 11 เชื่อมต่อกับตำบลพระรักษ์</t>
  </si>
  <si>
    <t xml:space="preserve">ขนาดกว้าง 5 เมตร </t>
  </si>
  <si>
    <t xml:space="preserve">และเทศบาลตำบลพะโต๊ะ </t>
  </si>
  <si>
    <t>ระยะทางยาว 350 เมตร</t>
  </si>
  <si>
    <t>โครงการก่อสร้างถนน คสล. สายดอยเจริญ - ปากศอก</t>
  </si>
  <si>
    <t xml:space="preserve"> บ้านบึงขุด หมู่ที่ 5  เชื่อม เทศบาลตำบลพะโต๊ะ</t>
  </si>
  <si>
    <t xml:space="preserve">ขนาดกว้าง  4  เมตร </t>
  </si>
  <si>
    <t xml:space="preserve">ระยะทางยาว 500 เมตร </t>
  </si>
  <si>
    <t>หนา 0.15 เมตร</t>
  </si>
  <si>
    <t>โครงการก่อสร้างถนน คสล. สายไสงอ - บ้านโหมง บ้านศรีสมุทร</t>
  </si>
  <si>
    <t>หมู่ 17 เชื่อมเทศบาลตำบลพะโต๊ และตำบลพระรักษ์</t>
  </si>
  <si>
    <t xml:space="preserve">ขนาดกว้าง  5  เมตร </t>
  </si>
  <si>
    <t xml:space="preserve">ระยะทางยาว 600 เมตร </t>
  </si>
  <si>
    <t xml:space="preserve">โครงการก่อสร้างถนน คสล. สายห้วยขอน ซอย 3 </t>
  </si>
  <si>
    <t xml:space="preserve">บ้านคลองช้าง หมู่ที่ 16 เชื่อมต่อกับตำบลพระรักษ์ </t>
  </si>
  <si>
    <t xml:space="preserve">โครงการก่อสร้างถนน คสล. สายในจอก ซอยบ้านผู้ใหญ่ </t>
  </si>
  <si>
    <t xml:space="preserve">หมู่ 10 เชื่อมเทศบาลตำบลพะโต๊ะ </t>
  </si>
  <si>
    <t xml:space="preserve">ขนาดกว้าง 4  เมตร </t>
  </si>
  <si>
    <t xml:space="preserve">โครงการก่อสร้างถนน คสล. สายในจูน - หลงปง บ้านในจูน </t>
  </si>
  <si>
    <t xml:space="preserve">หมู่ 15 เชื่อมต่อเทศบาลตำบลพะโต๊ะ </t>
  </si>
  <si>
    <t>ระยะทางยาว 600 เมตร</t>
  </si>
  <si>
    <t>โครงการก่อสร้างถนน คสล. สายประสานมิตร ซอย 2 หมู่ 18</t>
  </si>
  <si>
    <t>ก่อสร้างถนน คสล. กว้าง 4</t>
  </si>
  <si>
    <t>ตำบลพะโต๊ะ เชื่อมตำบลพระรักษ์</t>
  </si>
  <si>
    <t xml:space="preserve">เมตร ยาว 600 เมตร </t>
  </si>
  <si>
    <t>รวมทั้งสิ้น จำนวน  10  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</si>
</sst>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"/>
    <numFmt numFmtId="188" formatCode="_-* #,##0_-;\-* #,##0_-;_-* &quot;-&quot;??_-;_-@_-"/>
    <numFmt numFmtId="189" formatCode="0.0."/>
    <numFmt numFmtId="190" formatCode="0.0"/>
    <numFmt numFmtId="191" formatCode="_(* #,##0_);_(* \(#,##0\);_(* &quot;-&quot;??_);_(@_)"/>
  </numFmts>
  <fonts count="45" x14ac:knownFonts="1">
    <font>
      <sz val="10"/>
      <name val="Arial"/>
      <charset val="222"/>
    </font>
    <font>
      <sz val="10"/>
      <name val="Arial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  <font>
      <b/>
      <u val="double"/>
      <sz val="18"/>
      <color rgb="FF00B050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6"/>
      <color rgb="FFFF0000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u val="double"/>
      <sz val="16"/>
      <name val="TH SarabunPSK"/>
      <family val="2"/>
    </font>
    <font>
      <b/>
      <u/>
      <sz val="16"/>
      <name val="TH SarabunPSK"/>
      <family val="2"/>
    </font>
    <font>
      <b/>
      <sz val="15"/>
      <color rgb="FFFF0000"/>
      <name val="TH SarabunPSK"/>
      <family val="2"/>
    </font>
    <font>
      <sz val="15"/>
      <color rgb="FFFF0000"/>
      <name val="TH SarabunPSK"/>
      <family val="2"/>
    </font>
    <font>
      <b/>
      <u val="double"/>
      <sz val="20"/>
      <color rgb="FFFF0000"/>
      <name val="TH SarabunPSK"/>
      <family val="2"/>
    </font>
    <font>
      <b/>
      <u val="double"/>
      <sz val="22"/>
      <color rgb="FF00B050"/>
      <name val="TH SarabunPSK"/>
      <family val="2"/>
    </font>
    <font>
      <sz val="15"/>
      <color theme="8" tint="0.39997558519241921"/>
      <name val="TH SarabunPSK"/>
      <family val="2"/>
    </font>
    <font>
      <sz val="15"/>
      <color theme="1"/>
      <name val="TH SarabunPSK"/>
      <family val="2"/>
    </font>
    <font>
      <b/>
      <u val="double"/>
      <sz val="15"/>
      <name val="TH SarabunPSK"/>
      <family val="2"/>
    </font>
    <font>
      <b/>
      <u val="double"/>
      <sz val="18"/>
      <name val="TH SarabunPSK"/>
      <family val="2"/>
    </font>
    <font>
      <b/>
      <sz val="14"/>
      <color rgb="FFFF0000"/>
      <name val="TH SarabunPSK"/>
      <family val="2"/>
    </font>
    <font>
      <sz val="15"/>
      <color rgb="FFFFFF0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5"/>
      <color theme="8" tint="0.59999389629810485"/>
      <name val="TH SarabunPSK"/>
      <family val="2"/>
    </font>
    <font>
      <b/>
      <sz val="48"/>
      <color rgb="FF000000"/>
      <name val="Arial"/>
      <family val="2"/>
    </font>
    <font>
      <sz val="10"/>
      <name val="Arial"/>
      <charset val="222"/>
    </font>
    <font>
      <b/>
      <sz val="18"/>
      <color indexed="8"/>
      <name val="TH SarabunPSK"/>
      <family val="2"/>
    </font>
    <font>
      <sz val="14"/>
      <color indexed="8"/>
      <name val="TH SarabunPSK"/>
      <family val="2"/>
    </font>
    <font>
      <b/>
      <sz val="16"/>
      <color indexed="8"/>
      <name val="TH SarabunPSK"/>
      <family val="2"/>
    </font>
    <font>
      <b/>
      <i/>
      <sz val="16"/>
      <color indexed="8"/>
      <name val="TH SarabunPSK"/>
      <family val="2"/>
    </font>
    <font>
      <sz val="16"/>
      <color indexed="8"/>
      <name val="TH SarabunPSK"/>
      <family val="2"/>
    </font>
    <font>
      <sz val="14"/>
      <color rgb="FFFF0000"/>
      <name val="TH SarabunPSK"/>
      <family val="2"/>
    </font>
    <font>
      <sz val="14"/>
      <color rgb="FF000000"/>
      <name val="TH SarabunPSK"/>
      <family val="2"/>
    </font>
    <font>
      <sz val="18"/>
      <name val="TH SarabunPSK"/>
      <family val="2"/>
    </font>
    <font>
      <sz val="15"/>
      <color rgb="FF00B050"/>
      <name val="TH SarabunPSK"/>
      <family val="2"/>
    </font>
    <font>
      <sz val="15"/>
      <color rgb="FF7030A0"/>
      <name val="TH SarabunPSK"/>
      <family val="2"/>
    </font>
    <font>
      <sz val="14"/>
      <color rgb="FF7030A0"/>
      <name val="TH SarabunPSK"/>
      <family val="2"/>
    </font>
    <font>
      <b/>
      <sz val="16"/>
      <color theme="1" tint="0.14999847407452621"/>
      <name val="TH SarabunPSK"/>
      <family val="2"/>
    </font>
    <font>
      <b/>
      <sz val="18"/>
      <name val="TH SarabunPSK"/>
      <family val="2"/>
    </font>
    <font>
      <b/>
      <sz val="18"/>
      <color rgb="FF7030A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8" fillId="0" borderId="0" applyFont="0" applyFill="0" applyBorder="0" applyAlignment="0" applyProtection="0"/>
  </cellStyleXfs>
  <cellXfs count="803">
    <xf numFmtId="0" fontId="0" fillId="0" borderId="0" xfId="0"/>
    <xf numFmtId="0" fontId="2" fillId="0" borderId="0" xfId="0" applyFont="1"/>
    <xf numFmtId="0" fontId="3" fillId="0" borderId="0" xfId="0" applyFont="1" applyBorder="1" applyAlignment="1"/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2" fillId="0" borderId="0" xfId="0" applyFont="1" applyBorder="1"/>
    <xf numFmtId="0" fontId="7" fillId="0" borderId="0" xfId="0" applyFont="1"/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5" fillId="2" borderId="7" xfId="0" applyFont="1" applyFill="1" applyBorder="1" applyAlignment="1">
      <alignment horizontal="center" vertical="center" wrapText="1"/>
    </xf>
    <xf numFmtId="187" fontId="5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188" fontId="5" fillId="0" borderId="0" xfId="2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10" fillId="2" borderId="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10" fillId="2" borderId="12" xfId="0" applyFont="1" applyFill="1" applyBorder="1" applyAlignment="1">
      <alignment horizontal="center"/>
    </xf>
    <xf numFmtId="187" fontId="11" fillId="0" borderId="7" xfId="0" applyNumberFormat="1" applyFont="1" applyBorder="1" applyAlignment="1">
      <alignment horizontal="center" vertical="top" wrapText="1"/>
    </xf>
    <xf numFmtId="0" fontId="11" fillId="0" borderId="7" xfId="0" applyFont="1" applyBorder="1" applyAlignment="1">
      <alignment vertical="top" wrapText="1"/>
    </xf>
    <xf numFmtId="0" fontId="11" fillId="0" borderId="7" xfId="0" applyFont="1" applyBorder="1" applyAlignment="1">
      <alignment horizontal="left" vertical="top" wrapText="1"/>
    </xf>
    <xf numFmtId="188" fontId="11" fillId="0" borderId="7" xfId="2" applyNumberFormat="1" applyFont="1" applyBorder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 wrapText="1"/>
    </xf>
    <xf numFmtId="188" fontId="5" fillId="6" borderId="7" xfId="2" applyNumberFormat="1" applyFont="1" applyFill="1" applyBorder="1" applyAlignment="1">
      <alignment vertical="center" wrapText="1"/>
    </xf>
    <xf numFmtId="0" fontId="5" fillId="6" borderId="7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top" wrapText="1"/>
    </xf>
    <xf numFmtId="188" fontId="2" fillId="0" borderId="7" xfId="2" applyNumberFormat="1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vertical="top" wrapText="1"/>
    </xf>
    <xf numFmtId="187" fontId="2" fillId="0" borderId="7" xfId="0" applyNumberFormat="1" applyFont="1" applyBorder="1" applyAlignment="1">
      <alignment horizontal="center" vertical="top" wrapText="1"/>
    </xf>
    <xf numFmtId="0" fontId="2" fillId="5" borderId="1" xfId="0" applyFont="1" applyFill="1" applyBorder="1"/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 vertical="top" wrapText="1"/>
    </xf>
    <xf numFmtId="188" fontId="5" fillId="5" borderId="9" xfId="2" applyNumberFormat="1" applyFont="1" applyFill="1" applyBorder="1" applyAlignment="1">
      <alignment vertical="top" wrapText="1"/>
    </xf>
    <xf numFmtId="0" fontId="5" fillId="5" borderId="9" xfId="0" applyFont="1" applyFill="1" applyBorder="1" applyAlignment="1">
      <alignment horizontal="left" vertical="top" wrapText="1"/>
    </xf>
    <xf numFmtId="187" fontId="5" fillId="5" borderId="9" xfId="0" applyNumberFormat="1" applyFont="1" applyFill="1" applyBorder="1" applyAlignment="1">
      <alignment horizontal="center" vertical="top" wrapText="1"/>
    </xf>
    <xf numFmtId="0" fontId="5" fillId="6" borderId="7" xfId="0" applyFont="1" applyFill="1" applyBorder="1" applyAlignment="1">
      <alignment horizontal="center" vertical="center" wrapText="1"/>
    </xf>
    <xf numFmtId="188" fontId="2" fillId="0" borderId="1" xfId="2" applyNumberFormat="1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/>
    </xf>
    <xf numFmtId="187" fontId="12" fillId="0" borderId="1" xfId="0" applyNumberFormat="1" applyFont="1" applyBorder="1" applyAlignment="1">
      <alignment vertical="top"/>
    </xf>
    <xf numFmtId="0" fontId="5" fillId="0" borderId="0" xfId="0" applyFont="1" applyFill="1" applyBorder="1" applyAlignment="1">
      <alignment horizontal="center" vertical="center" wrapText="1"/>
    </xf>
    <xf numFmtId="188" fontId="5" fillId="0" borderId="0" xfId="2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187" fontId="5" fillId="0" borderId="0" xfId="0" applyNumberFormat="1" applyFont="1" applyFill="1" applyBorder="1" applyAlignment="1">
      <alignment horizontal="center" vertical="center" wrapText="1"/>
    </xf>
    <xf numFmtId="188" fontId="5" fillId="0" borderId="9" xfId="2" applyNumberFormat="1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left" vertical="center" wrapText="1"/>
    </xf>
    <xf numFmtId="187" fontId="5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/>
    <xf numFmtId="0" fontId="12" fillId="0" borderId="0" xfId="0" applyFont="1" applyBorder="1"/>
    <xf numFmtId="0" fontId="3" fillId="0" borderId="0" xfId="0" applyFont="1" applyFill="1" applyBorder="1" applyAlignment="1">
      <alignment horizontal="center" vertical="top" wrapText="1"/>
    </xf>
    <xf numFmtId="188" fontId="3" fillId="0" borderId="0" xfId="2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187" fontId="3" fillId="0" borderId="0" xfId="0" applyNumberFormat="1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188" fontId="3" fillId="0" borderId="9" xfId="2" applyNumberFormat="1" applyFont="1" applyFill="1" applyBorder="1" applyAlignment="1">
      <alignment vertical="top" wrapText="1"/>
    </xf>
    <xf numFmtId="0" fontId="3" fillId="0" borderId="9" xfId="0" applyFont="1" applyFill="1" applyBorder="1" applyAlignment="1">
      <alignment horizontal="left" vertical="top" wrapText="1"/>
    </xf>
    <xf numFmtId="187" fontId="3" fillId="0" borderId="9" xfId="0" applyNumberFormat="1" applyFont="1" applyFill="1" applyBorder="1" applyAlignment="1">
      <alignment horizontal="center" vertical="top" wrapText="1"/>
    </xf>
    <xf numFmtId="188" fontId="3" fillId="6" borderId="7" xfId="2" applyNumberFormat="1" applyFont="1" applyFill="1" applyBorder="1" applyAlignment="1">
      <alignment vertical="center" wrapText="1"/>
    </xf>
    <xf numFmtId="0" fontId="3" fillId="6" borderId="7" xfId="0" applyFont="1" applyFill="1" applyBorder="1" applyAlignment="1">
      <alignment horizontal="left" vertical="center" wrapText="1"/>
    </xf>
    <xf numFmtId="0" fontId="7" fillId="0" borderId="0" xfId="0" applyFont="1" applyBorder="1"/>
    <xf numFmtId="0" fontId="3" fillId="7" borderId="7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/>
    </xf>
    <xf numFmtId="0" fontId="3" fillId="8" borderId="7" xfId="0" applyFont="1" applyFill="1" applyBorder="1" applyAlignment="1">
      <alignment horizontal="center" vertical="center" wrapText="1"/>
    </xf>
    <xf numFmtId="188" fontId="3" fillId="8" borderId="7" xfId="2" applyNumberFormat="1" applyFont="1" applyFill="1" applyBorder="1" applyAlignment="1">
      <alignment vertical="center" wrapText="1"/>
    </xf>
    <xf numFmtId="0" fontId="3" fillId="8" borderId="7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188" fontId="7" fillId="0" borderId="0" xfId="2" applyNumberFormat="1" applyFont="1" applyBorder="1" applyAlignment="1">
      <alignment vertical="top" wrapText="1"/>
    </xf>
    <xf numFmtId="0" fontId="8" fillId="4" borderId="2" xfId="0" applyFont="1" applyFill="1" applyBorder="1" applyAlignment="1">
      <alignment horizontal="center"/>
    </xf>
    <xf numFmtId="187" fontId="4" fillId="0" borderId="0" xfId="0" applyNumberFormat="1" applyFont="1" applyBorder="1" applyAlignment="1">
      <alignment horizontal="left" vertical="top"/>
    </xf>
    <xf numFmtId="0" fontId="14" fillId="0" borderId="0" xfId="0" applyFont="1" applyFill="1" applyBorder="1" applyAlignment="1">
      <alignment horizontal="center" vertical="top" wrapText="1"/>
    </xf>
    <xf numFmtId="188" fontId="14" fillId="0" borderId="0" xfId="2" applyNumberFormat="1" applyFont="1" applyFill="1" applyBorder="1" applyAlignment="1">
      <alignment vertical="top" wrapText="1"/>
    </xf>
    <xf numFmtId="0" fontId="14" fillId="0" borderId="0" xfId="0" applyFont="1" applyFill="1" applyBorder="1" applyAlignment="1">
      <alignment horizontal="left" vertical="top" wrapText="1"/>
    </xf>
    <xf numFmtId="187" fontId="14" fillId="0" borderId="0" xfId="0" applyNumberFormat="1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187" fontId="6" fillId="0" borderId="7" xfId="0" applyNumberFormat="1" applyFont="1" applyBorder="1" applyAlignment="1">
      <alignment horizontal="center" vertical="top" wrapText="1"/>
    </xf>
    <xf numFmtId="188" fontId="6" fillId="0" borderId="7" xfId="2" applyNumberFormat="1" applyFont="1" applyBorder="1" applyAlignment="1">
      <alignment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vertical="top" wrapText="1"/>
    </xf>
    <xf numFmtId="0" fontId="6" fillId="0" borderId="0" xfId="0" applyFont="1" applyBorder="1"/>
    <xf numFmtId="0" fontId="6" fillId="0" borderId="1" xfId="0" applyFont="1" applyBorder="1"/>
    <xf numFmtId="188" fontId="15" fillId="0" borderId="1" xfId="2" applyNumberFormat="1" applyFont="1" applyBorder="1" applyAlignment="1">
      <alignment vertical="top" wrapText="1"/>
    </xf>
    <xf numFmtId="187" fontId="6" fillId="0" borderId="1" xfId="0" applyNumberFormat="1" applyFont="1" applyBorder="1" applyAlignment="1">
      <alignment horizontal="center" vertical="top" wrapText="1"/>
    </xf>
    <xf numFmtId="188" fontId="3" fillId="7" borderId="7" xfId="2" applyNumberFormat="1" applyFont="1" applyFill="1" applyBorder="1" applyAlignment="1">
      <alignment vertical="center" wrapText="1"/>
    </xf>
    <xf numFmtId="0" fontId="3" fillId="7" borderId="7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 vertical="center" wrapText="1"/>
    </xf>
    <xf numFmtId="188" fontId="14" fillId="0" borderId="0" xfId="2" applyNumberFormat="1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center" wrapText="1"/>
    </xf>
    <xf numFmtId="187" fontId="14" fillId="0" borderId="0" xfId="0" applyNumberFormat="1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188" fontId="14" fillId="0" borderId="9" xfId="2" applyNumberFormat="1" applyFont="1" applyFill="1" applyBorder="1" applyAlignment="1">
      <alignment vertical="center" wrapText="1"/>
    </xf>
    <xf numFmtId="0" fontId="14" fillId="0" borderId="9" xfId="0" applyFont="1" applyFill="1" applyBorder="1" applyAlignment="1">
      <alignment horizontal="left" vertical="center" wrapText="1"/>
    </xf>
    <xf numFmtId="187" fontId="14" fillId="0" borderId="9" xfId="0" applyNumberFormat="1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188" fontId="14" fillId="9" borderId="7" xfId="2" applyNumberFormat="1" applyFont="1" applyFill="1" applyBorder="1" applyAlignment="1">
      <alignment vertical="center" wrapText="1"/>
    </xf>
    <xf numFmtId="0" fontId="14" fillId="9" borderId="7" xfId="0" applyFont="1" applyFill="1" applyBorder="1" applyAlignment="1">
      <alignment horizontal="left" vertical="center" wrapText="1"/>
    </xf>
    <xf numFmtId="187" fontId="6" fillId="0" borderId="16" xfId="0" applyNumberFormat="1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188" fontId="6" fillId="0" borderId="17" xfId="2" applyNumberFormat="1" applyFont="1" applyBorder="1" applyAlignment="1">
      <alignment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6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vertical="top" wrapText="1"/>
    </xf>
    <xf numFmtId="187" fontId="6" fillId="0" borderId="0" xfId="0" applyNumberFormat="1" applyFont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188" fontId="5" fillId="3" borderId="7" xfId="2" applyNumberFormat="1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center" vertical="top" wrapText="1"/>
    </xf>
    <xf numFmtId="188" fontId="6" fillId="0" borderId="7" xfId="1" applyNumberFormat="1" applyFont="1" applyFill="1" applyBorder="1" applyAlignment="1">
      <alignment horizontal="center" vertical="top" wrapText="1"/>
    </xf>
    <xf numFmtId="0" fontId="8" fillId="7" borderId="7" xfId="0" applyFont="1" applyFill="1" applyBorder="1" applyAlignment="1">
      <alignment horizontal="left" vertical="center" wrapText="1"/>
    </xf>
    <xf numFmtId="188" fontId="8" fillId="7" borderId="7" xfId="2" applyNumberFormat="1" applyFont="1" applyFill="1" applyBorder="1" applyAlignment="1">
      <alignment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188" fontId="6" fillId="0" borderId="2" xfId="2" applyNumberFormat="1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8" xfId="0" applyFont="1" applyBorder="1" applyAlignment="1">
      <alignment horizontal="left" vertical="top" wrapText="1"/>
    </xf>
    <xf numFmtId="187" fontId="6" fillId="0" borderId="2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188" fontId="6" fillId="0" borderId="8" xfId="2" applyNumberFormat="1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188" fontId="6" fillId="0" borderId="6" xfId="2" applyNumberFormat="1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0" fontId="6" fillId="0" borderId="8" xfId="0" applyFont="1" applyBorder="1" applyAlignment="1">
      <alignment horizontal="center" vertical="top" wrapText="1"/>
    </xf>
    <xf numFmtId="188" fontId="6" fillId="0" borderId="2" xfId="2" applyNumberFormat="1" applyFont="1" applyBorder="1" applyAlignment="1">
      <alignment horizontal="left" vertical="top" wrapText="1"/>
    </xf>
    <xf numFmtId="188" fontId="6" fillId="0" borderId="8" xfId="2" applyNumberFormat="1" applyFont="1" applyBorder="1" applyAlignment="1">
      <alignment horizontal="left" vertical="top" wrapText="1"/>
    </xf>
    <xf numFmtId="188" fontId="6" fillId="0" borderId="6" xfId="2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188" fontId="6" fillId="0" borderId="2" xfId="2" applyNumberFormat="1" applyFont="1" applyFill="1" applyBorder="1" applyAlignment="1">
      <alignment vertical="top" wrapText="1"/>
    </xf>
    <xf numFmtId="44" fontId="6" fillId="0" borderId="2" xfId="0" applyNumberFormat="1" applyFont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vertical="top" wrapText="1"/>
    </xf>
    <xf numFmtId="0" fontId="6" fillId="0" borderId="8" xfId="0" applyFont="1" applyFill="1" applyBorder="1" applyAlignment="1">
      <alignment horizontal="left" vertical="top" wrapText="1"/>
    </xf>
    <xf numFmtId="188" fontId="6" fillId="0" borderId="8" xfId="2" applyNumberFormat="1" applyFont="1" applyFill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188" fontId="6" fillId="0" borderId="6" xfId="2" applyNumberFormat="1" applyFont="1" applyFill="1" applyBorder="1" applyAlignment="1">
      <alignment vertical="top" wrapText="1"/>
    </xf>
    <xf numFmtId="188" fontId="18" fillId="0" borderId="8" xfId="2" applyNumberFormat="1" applyFont="1" applyFill="1" applyBorder="1" applyAlignment="1">
      <alignment vertical="top" wrapText="1"/>
    </xf>
    <xf numFmtId="188" fontId="18" fillId="0" borderId="6" xfId="2" applyNumberFormat="1" applyFont="1" applyFill="1" applyBorder="1" applyAlignment="1">
      <alignment vertical="top" wrapText="1"/>
    </xf>
    <xf numFmtId="188" fontId="18" fillId="0" borderId="8" xfId="2" applyNumberFormat="1" applyFont="1" applyBorder="1" applyAlignment="1">
      <alignment vertical="top" wrapText="1"/>
    </xf>
    <xf numFmtId="188" fontId="18" fillId="0" borderId="6" xfId="2" applyNumberFormat="1" applyFont="1" applyBorder="1" applyAlignment="1">
      <alignment vertical="top" wrapText="1"/>
    </xf>
    <xf numFmtId="188" fontId="19" fillId="0" borderId="8" xfId="2" applyNumberFormat="1" applyFont="1" applyBorder="1" applyAlignment="1">
      <alignment vertical="top" wrapText="1"/>
    </xf>
    <xf numFmtId="0" fontId="6" fillId="0" borderId="17" xfId="0" applyFont="1" applyBorder="1" applyAlignment="1">
      <alignment horizontal="left" vertical="top" wrapText="1"/>
    </xf>
    <xf numFmtId="188" fontId="18" fillId="0" borderId="2" xfId="2" applyNumberFormat="1" applyFont="1" applyBorder="1" applyAlignment="1">
      <alignment vertical="top" wrapText="1"/>
    </xf>
    <xf numFmtId="43" fontId="6" fillId="0" borderId="0" xfId="1" applyFont="1" applyAlignment="1">
      <alignment vertical="top"/>
    </xf>
    <xf numFmtId="0" fontId="8" fillId="4" borderId="2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top" wrapText="1"/>
    </xf>
    <xf numFmtId="0" fontId="8" fillId="6" borderId="7" xfId="0" applyFont="1" applyFill="1" applyBorder="1" applyAlignment="1">
      <alignment horizontal="left" vertical="top" wrapText="1"/>
    </xf>
    <xf numFmtId="188" fontId="8" fillId="6" borderId="7" xfId="2" applyNumberFormat="1" applyFont="1" applyFill="1" applyBorder="1" applyAlignment="1">
      <alignment vertical="top" wrapText="1"/>
    </xf>
    <xf numFmtId="0" fontId="8" fillId="6" borderId="7" xfId="0" applyFont="1" applyFill="1" applyBorder="1" applyAlignment="1">
      <alignment horizontal="center" vertical="top" wrapText="1"/>
    </xf>
    <xf numFmtId="0" fontId="8" fillId="6" borderId="7" xfId="0" applyFont="1" applyFill="1" applyBorder="1" applyAlignment="1">
      <alignment horizontal="left" vertical="center" wrapText="1"/>
    </xf>
    <xf numFmtId="188" fontId="8" fillId="6" borderId="7" xfId="2" applyNumberFormat="1" applyFont="1" applyFill="1" applyBorder="1" applyAlignment="1">
      <alignment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/>
    </xf>
    <xf numFmtId="0" fontId="20" fillId="0" borderId="1" xfId="0" applyFont="1" applyFill="1" applyBorder="1"/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/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188" fontId="18" fillId="0" borderId="7" xfId="2" applyNumberFormat="1" applyFont="1" applyBorder="1" applyAlignment="1">
      <alignment vertical="top" wrapText="1"/>
    </xf>
    <xf numFmtId="187" fontId="6" fillId="0" borderId="8" xfId="0" applyNumberFormat="1" applyFont="1" applyBorder="1" applyAlignment="1">
      <alignment vertical="top" wrapText="1"/>
    </xf>
    <xf numFmtId="187" fontId="6" fillId="0" borderId="7" xfId="0" applyNumberFormat="1" applyFont="1" applyBorder="1" applyAlignment="1">
      <alignment vertical="top" wrapText="1"/>
    </xf>
    <xf numFmtId="0" fontId="21" fillId="0" borderId="0" xfId="0" applyFont="1"/>
    <xf numFmtId="0" fontId="5" fillId="0" borderId="0" xfId="0" applyFont="1" applyAlignment="1">
      <alignment horizontal="left" vertical="top"/>
    </xf>
    <xf numFmtId="188" fontId="6" fillId="0" borderId="16" xfId="2" applyNumberFormat="1" applyFont="1" applyBorder="1" applyAlignment="1">
      <alignment vertical="top" wrapText="1"/>
    </xf>
    <xf numFmtId="188" fontId="18" fillId="0" borderId="16" xfId="2" applyNumberFormat="1" applyFont="1" applyBorder="1" applyAlignment="1">
      <alignment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19" xfId="0" applyFont="1" applyBorder="1" applyAlignment="1">
      <alignment vertical="top" wrapText="1"/>
    </xf>
    <xf numFmtId="0" fontId="6" fillId="0" borderId="20" xfId="0" applyFont="1" applyBorder="1" applyAlignment="1">
      <alignment vertical="top"/>
    </xf>
    <xf numFmtId="0" fontId="6" fillId="0" borderId="18" xfId="0" applyFont="1" applyBorder="1" applyAlignment="1">
      <alignment horizontal="left" vertical="top" wrapText="1"/>
    </xf>
    <xf numFmtId="188" fontId="6" fillId="0" borderId="18" xfId="2" applyNumberFormat="1" applyFont="1" applyBorder="1" applyAlignment="1">
      <alignment vertical="top" wrapText="1"/>
    </xf>
    <xf numFmtId="188" fontId="18" fillId="0" borderId="18" xfId="2" applyNumberFormat="1" applyFont="1" applyBorder="1" applyAlignment="1">
      <alignment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7" xfId="0" applyFont="1" applyBorder="1" applyAlignment="1">
      <alignment vertical="top" wrapText="1"/>
    </xf>
    <xf numFmtId="188" fontId="18" fillId="0" borderId="17" xfId="2" applyNumberFormat="1" applyFont="1" applyBorder="1" applyAlignment="1">
      <alignment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vertical="top" wrapText="1"/>
    </xf>
    <xf numFmtId="0" fontId="6" fillId="0" borderId="21" xfId="0" applyFont="1" applyBorder="1" applyAlignment="1">
      <alignment vertical="top" wrapText="1"/>
    </xf>
    <xf numFmtId="0" fontId="6" fillId="0" borderId="21" xfId="0" applyFont="1" applyBorder="1" applyAlignment="1">
      <alignment horizontal="left" vertical="top" wrapText="1"/>
    </xf>
    <xf numFmtId="188" fontId="6" fillId="0" borderId="21" xfId="2" applyNumberFormat="1" applyFont="1" applyBorder="1" applyAlignment="1">
      <alignment vertical="top" wrapText="1"/>
    </xf>
    <xf numFmtId="188" fontId="18" fillId="0" borderId="21" xfId="2" applyNumberFormat="1" applyFont="1" applyBorder="1" applyAlignment="1">
      <alignment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17" xfId="0" applyFont="1" applyFill="1" applyBorder="1" applyAlignment="1">
      <alignment vertical="top" wrapText="1"/>
    </xf>
    <xf numFmtId="0" fontId="6" fillId="0" borderId="22" xfId="0" applyFont="1" applyFill="1" applyBorder="1" applyAlignment="1">
      <alignment horizontal="left" vertical="top" wrapText="1"/>
    </xf>
    <xf numFmtId="188" fontId="6" fillId="0" borderId="17" xfId="2" applyNumberFormat="1" applyFont="1" applyFill="1" applyBorder="1" applyAlignment="1">
      <alignment vertical="top" wrapText="1"/>
    </xf>
    <xf numFmtId="0" fontId="6" fillId="0" borderId="18" xfId="0" applyFont="1" applyFill="1" applyBorder="1" applyAlignment="1">
      <alignment vertical="top" wrapText="1"/>
    </xf>
    <xf numFmtId="0" fontId="6" fillId="0" borderId="23" xfId="0" applyFont="1" applyFill="1" applyBorder="1" applyAlignment="1">
      <alignment horizontal="left" vertical="top" wrapText="1"/>
    </xf>
    <xf numFmtId="188" fontId="6" fillId="0" borderId="18" xfId="2" applyNumberFormat="1" applyFont="1" applyFill="1" applyBorder="1" applyAlignment="1">
      <alignment vertical="top" wrapText="1"/>
    </xf>
    <xf numFmtId="44" fontId="6" fillId="0" borderId="17" xfId="0" applyNumberFormat="1" applyFont="1" applyBorder="1" applyAlignment="1">
      <alignment vertical="top" wrapText="1"/>
    </xf>
    <xf numFmtId="44" fontId="6" fillId="0" borderId="16" xfId="0" applyNumberFormat="1" applyFont="1" applyBorder="1" applyAlignment="1">
      <alignment vertical="top" wrapText="1"/>
    </xf>
    <xf numFmtId="44" fontId="6" fillId="0" borderId="18" xfId="0" applyNumberFormat="1" applyFont="1" applyBorder="1" applyAlignment="1">
      <alignment vertical="top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188" fontId="22" fillId="8" borderId="7" xfId="2" applyNumberFormat="1" applyFont="1" applyFill="1" applyBorder="1" applyAlignment="1">
      <alignment vertical="center" wrapText="1"/>
    </xf>
    <xf numFmtId="187" fontId="6" fillId="0" borderId="2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188" fontId="23" fillId="0" borderId="8" xfId="2" applyNumberFormat="1" applyFont="1" applyBorder="1" applyAlignment="1">
      <alignment vertical="top" wrapText="1"/>
    </xf>
    <xf numFmtId="188" fontId="23" fillId="0" borderId="6" xfId="2" applyNumberFormat="1" applyFont="1" applyBorder="1" applyAlignment="1">
      <alignment vertical="top" wrapText="1"/>
    </xf>
    <xf numFmtId="187" fontId="8" fillId="0" borderId="9" xfId="0" applyNumberFormat="1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horizontal="left" vertical="top" wrapText="1"/>
    </xf>
    <xf numFmtId="188" fontId="8" fillId="0" borderId="9" xfId="2" applyNumberFormat="1" applyFont="1" applyFill="1" applyBorder="1" applyAlignment="1">
      <alignment vertical="top" wrapText="1"/>
    </xf>
    <xf numFmtId="0" fontId="8" fillId="0" borderId="9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0" xfId="0" applyFont="1" applyBorder="1" applyAlignment="1"/>
    <xf numFmtId="0" fontId="2" fillId="0" borderId="0" xfId="0" applyFont="1" applyBorder="1" applyAlignment="1">
      <alignment vertical="top" wrapText="1"/>
    </xf>
    <xf numFmtId="187" fontId="2" fillId="0" borderId="0" xfId="0" applyNumberFormat="1" applyFont="1" applyBorder="1" applyAlignment="1">
      <alignment vertical="top" wrapText="1"/>
    </xf>
    <xf numFmtId="188" fontId="2" fillId="0" borderId="0" xfId="1" applyNumberFormat="1" applyFont="1" applyBorder="1" applyAlignment="1">
      <alignment vertical="top" wrapText="1"/>
    </xf>
    <xf numFmtId="188" fontId="2" fillId="0" borderId="0" xfId="1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/>
    </xf>
    <xf numFmtId="189" fontId="2" fillId="0" borderId="0" xfId="0" applyNumberFormat="1" applyFont="1" applyBorder="1"/>
    <xf numFmtId="187" fontId="11" fillId="0" borderId="8" xfId="0" applyNumberFormat="1" applyFont="1" applyBorder="1" applyAlignment="1">
      <alignment horizontal="center" vertical="top" wrapText="1"/>
    </xf>
    <xf numFmtId="0" fontId="11" fillId="0" borderId="8" xfId="0" applyFont="1" applyBorder="1" applyAlignment="1">
      <alignment vertical="top" wrapText="1"/>
    </xf>
    <xf numFmtId="0" fontId="11" fillId="0" borderId="8" xfId="0" applyFont="1" applyBorder="1" applyAlignment="1">
      <alignment horizontal="left" vertical="top" wrapText="1"/>
    </xf>
    <xf numFmtId="188" fontId="11" fillId="0" borderId="8" xfId="1" applyNumberFormat="1" applyFont="1" applyBorder="1" applyAlignment="1">
      <alignment vertical="top" wrapText="1"/>
    </xf>
    <xf numFmtId="0" fontId="11" fillId="0" borderId="8" xfId="0" applyFont="1" applyBorder="1" applyAlignment="1">
      <alignment horizontal="center" vertical="top" wrapText="1"/>
    </xf>
    <xf numFmtId="188" fontId="11" fillId="0" borderId="8" xfId="1" applyNumberFormat="1" applyFont="1" applyBorder="1" applyAlignment="1">
      <alignment horizontal="center" vertical="center" wrapText="1"/>
    </xf>
    <xf numFmtId="0" fontId="11" fillId="0" borderId="10" xfId="0" applyFont="1" applyBorder="1"/>
    <xf numFmtId="0" fontId="11" fillId="0" borderId="8" xfId="0" applyFont="1" applyBorder="1"/>
    <xf numFmtId="0" fontId="11" fillId="0" borderId="0" xfId="0" applyFont="1"/>
    <xf numFmtId="187" fontId="11" fillId="0" borderId="8" xfId="0" applyNumberFormat="1" applyFont="1" applyFill="1" applyBorder="1" applyAlignment="1">
      <alignment horizontal="center" vertical="top" wrapText="1"/>
    </xf>
    <xf numFmtId="188" fontId="11" fillId="0" borderId="8" xfId="1" applyNumberFormat="1" applyFont="1" applyBorder="1" applyAlignment="1">
      <alignment horizontal="left" vertical="top" wrapText="1"/>
    </xf>
    <xf numFmtId="0" fontId="11" fillId="0" borderId="8" xfId="0" applyFont="1" applyBorder="1" applyAlignment="1">
      <alignment horizontal="left"/>
    </xf>
    <xf numFmtId="188" fontId="11" fillId="0" borderId="8" xfId="1" applyNumberFormat="1" applyFont="1" applyBorder="1" applyAlignment="1">
      <alignment horizontal="center" vertical="top" wrapText="1"/>
    </xf>
    <xf numFmtId="187" fontId="11" fillId="0" borderId="6" xfId="0" applyNumberFormat="1" applyFont="1" applyBorder="1" applyAlignment="1">
      <alignment horizontal="center" vertical="top" wrapText="1"/>
    </xf>
    <xf numFmtId="0" fontId="11" fillId="0" borderId="6" xfId="0" applyFont="1" applyBorder="1" applyAlignment="1">
      <alignment vertical="top" wrapText="1"/>
    </xf>
    <xf numFmtId="0" fontId="11" fillId="0" borderId="6" xfId="0" applyFont="1" applyBorder="1" applyAlignment="1">
      <alignment horizontal="left" vertical="top" wrapText="1"/>
    </xf>
    <xf numFmtId="188" fontId="11" fillId="0" borderId="6" xfId="1" applyNumberFormat="1" applyFont="1" applyBorder="1" applyAlignment="1">
      <alignment vertical="top" wrapText="1"/>
    </xf>
    <xf numFmtId="188" fontId="11" fillId="0" borderId="6" xfId="1" applyNumberFormat="1" applyFont="1" applyBorder="1" applyAlignment="1">
      <alignment horizontal="left" vertical="top" wrapText="1"/>
    </xf>
    <xf numFmtId="0" fontId="11" fillId="0" borderId="6" xfId="0" applyFont="1" applyBorder="1" applyAlignment="1">
      <alignment horizontal="center" vertical="top" wrapText="1"/>
    </xf>
    <xf numFmtId="187" fontId="11" fillId="0" borderId="2" xfId="0" applyNumberFormat="1" applyFont="1" applyBorder="1" applyAlignment="1">
      <alignment horizontal="center" vertical="top" wrapText="1"/>
    </xf>
    <xf numFmtId="0" fontId="11" fillId="0" borderId="2" xfId="0" applyFont="1" applyBorder="1" applyAlignment="1">
      <alignment vertical="top" wrapText="1"/>
    </xf>
    <xf numFmtId="0" fontId="11" fillId="0" borderId="2" xfId="0" applyFont="1" applyBorder="1" applyAlignment="1">
      <alignment horizontal="left" vertical="top" wrapText="1"/>
    </xf>
    <xf numFmtId="188" fontId="11" fillId="0" borderId="2" xfId="1" applyNumberFormat="1" applyFont="1" applyBorder="1" applyAlignment="1">
      <alignment vertical="top" wrapText="1"/>
    </xf>
    <xf numFmtId="188" fontId="11" fillId="0" borderId="2" xfId="1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11" fillId="0" borderId="0" xfId="0" applyFont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187" fontId="11" fillId="0" borderId="2" xfId="0" applyNumberFormat="1" applyFont="1" applyFill="1" applyBorder="1" applyAlignment="1">
      <alignment horizontal="center" vertical="top" wrapText="1"/>
    </xf>
    <xf numFmtId="187" fontId="11" fillId="0" borderId="6" xfId="0" applyNumberFormat="1" applyFont="1" applyFill="1" applyBorder="1" applyAlignment="1">
      <alignment horizontal="center" vertical="top" wrapText="1"/>
    </xf>
    <xf numFmtId="0" fontId="11" fillId="0" borderId="0" xfId="0" applyFont="1" applyBorder="1"/>
    <xf numFmtId="0" fontId="2" fillId="0" borderId="0" xfId="0" applyFont="1" applyBorder="1" applyAlignment="1">
      <alignment horizontal="left"/>
    </xf>
    <xf numFmtId="188" fontId="11" fillId="0" borderId="0" xfId="1" applyNumberFormat="1" applyFont="1" applyBorder="1"/>
    <xf numFmtId="0" fontId="11" fillId="0" borderId="11" xfId="0" applyFont="1" applyBorder="1"/>
    <xf numFmtId="0" fontId="11" fillId="0" borderId="6" xfId="0" applyFont="1" applyBorder="1"/>
    <xf numFmtId="188" fontId="11" fillId="0" borderId="6" xfId="1" applyNumberFormat="1" applyFont="1" applyBorder="1" applyAlignment="1">
      <alignment horizontal="center" vertical="center" wrapText="1"/>
    </xf>
    <xf numFmtId="188" fontId="11" fillId="0" borderId="6" xfId="1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11" fillId="0" borderId="8" xfId="0" applyFont="1" applyFill="1" applyBorder="1" applyAlignment="1">
      <alignment vertical="top" wrapText="1"/>
    </xf>
    <xf numFmtId="0" fontId="11" fillId="0" borderId="8" xfId="0" applyFont="1" applyFill="1" applyBorder="1" applyAlignment="1">
      <alignment horizontal="left" vertical="top" wrapText="1"/>
    </xf>
    <xf numFmtId="188" fontId="11" fillId="0" borderId="8" xfId="1" applyNumberFormat="1" applyFont="1" applyFill="1" applyBorder="1" applyAlignment="1">
      <alignment horizontal="center" vertical="center" wrapText="1"/>
    </xf>
    <xf numFmtId="188" fontId="11" fillId="0" borderId="0" xfId="1" applyNumberFormat="1" applyFont="1" applyFill="1" applyBorder="1"/>
    <xf numFmtId="0" fontId="11" fillId="0" borderId="8" xfId="0" applyFont="1" applyFill="1" applyBorder="1" applyAlignment="1">
      <alignment horizontal="center" vertical="top" wrapText="1"/>
    </xf>
    <xf numFmtId="0" fontId="11" fillId="0" borderId="1" xfId="0" applyFont="1" applyBorder="1"/>
    <xf numFmtId="187" fontId="10" fillId="0" borderId="0" xfId="0" applyNumberFormat="1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left" vertical="top" wrapText="1"/>
    </xf>
    <xf numFmtId="188" fontId="10" fillId="0" borderId="0" xfId="1" applyNumberFormat="1" applyFont="1" applyFill="1" applyBorder="1" applyAlignment="1">
      <alignment vertical="top" wrapText="1"/>
    </xf>
    <xf numFmtId="188" fontId="10" fillId="0" borderId="0" xfId="1" applyNumberFormat="1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vertical="top" wrapText="1"/>
    </xf>
    <xf numFmtId="0" fontId="11" fillId="0" borderId="0" xfId="0" applyFont="1" applyAlignment="1"/>
    <xf numFmtId="188" fontId="22" fillId="9" borderId="7" xfId="2" applyNumberFormat="1" applyFont="1" applyFill="1" applyBorder="1" applyAlignment="1">
      <alignment vertical="center" wrapText="1"/>
    </xf>
    <xf numFmtId="0" fontId="11" fillId="0" borderId="2" xfId="0" applyFont="1" applyBorder="1"/>
    <xf numFmtId="188" fontId="11" fillId="0" borderId="2" xfId="1" applyNumberFormat="1" applyFont="1" applyBorder="1" applyAlignment="1">
      <alignment horizontal="center" vertical="center" wrapText="1"/>
    </xf>
    <xf numFmtId="188" fontId="11" fillId="0" borderId="2" xfId="1" applyNumberFormat="1" applyFont="1" applyBorder="1" applyAlignment="1">
      <alignment horizontal="left" vertical="center" wrapText="1"/>
    </xf>
    <xf numFmtId="188" fontId="11" fillId="0" borderId="8" xfId="1" applyNumberFormat="1" applyFont="1" applyBorder="1" applyAlignment="1">
      <alignment horizontal="left" vertical="center" wrapText="1"/>
    </xf>
    <xf numFmtId="188" fontId="24" fillId="0" borderId="8" xfId="1" applyNumberFormat="1" applyFont="1" applyBorder="1" applyAlignment="1">
      <alignment vertical="top" wrapText="1"/>
    </xf>
    <xf numFmtId="188" fontId="2" fillId="0" borderId="8" xfId="1" applyNumberFormat="1" applyFont="1" applyBorder="1" applyAlignment="1">
      <alignment horizontal="left" vertical="top" wrapText="1"/>
    </xf>
    <xf numFmtId="0" fontId="11" fillId="0" borderId="12" xfId="0" applyFont="1" applyBorder="1"/>
    <xf numFmtId="187" fontId="11" fillId="0" borderId="2" xfId="0" applyNumberFormat="1" applyFont="1" applyBorder="1" applyAlignment="1">
      <alignment horizontal="center" vertical="top" wrapText="1"/>
    </xf>
    <xf numFmtId="187" fontId="11" fillId="0" borderId="8" xfId="0" applyNumberFormat="1" applyFont="1" applyBorder="1" applyAlignment="1">
      <alignment horizontal="center" vertical="top" wrapText="1"/>
    </xf>
    <xf numFmtId="187" fontId="11" fillId="0" borderId="6" xfId="0" applyNumberFormat="1" applyFont="1" applyBorder="1" applyAlignment="1">
      <alignment horizontal="center" vertical="top" wrapText="1"/>
    </xf>
    <xf numFmtId="0" fontId="11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11" fillId="0" borderId="13" xfId="0" applyFont="1" applyBorder="1" applyAlignment="1">
      <alignment horizontal="left" vertical="top" wrapText="1"/>
    </xf>
    <xf numFmtId="188" fontId="11" fillId="0" borderId="14" xfId="1" applyNumberFormat="1" applyFont="1" applyBorder="1" applyAlignment="1">
      <alignment vertical="top" wrapText="1"/>
    </xf>
    <xf numFmtId="43" fontId="11" fillId="0" borderId="0" xfId="1" applyFont="1" applyBorder="1"/>
    <xf numFmtId="188" fontId="11" fillId="0" borderId="13" xfId="1" applyNumberFormat="1" applyFont="1" applyBorder="1" applyAlignment="1">
      <alignment horizontal="center" vertical="center" wrapText="1"/>
    </xf>
    <xf numFmtId="188" fontId="11" fillId="0" borderId="15" xfId="1" applyNumberFormat="1" applyFont="1" applyBorder="1" applyAlignment="1">
      <alignment horizontal="center" vertical="center" wrapText="1"/>
    </xf>
    <xf numFmtId="0" fontId="11" fillId="0" borderId="13" xfId="0" applyFont="1" applyBorder="1" applyAlignment="1"/>
    <xf numFmtId="188" fontId="11" fillId="0" borderId="8" xfId="1" applyNumberFormat="1" applyFont="1" applyFill="1" applyBorder="1" applyAlignment="1">
      <alignment vertical="top" wrapText="1"/>
    </xf>
    <xf numFmtId="0" fontId="10" fillId="3" borderId="7" xfId="0" applyFont="1" applyFill="1" applyBorder="1" applyAlignment="1">
      <alignment horizontal="left" vertical="center" wrapText="1"/>
    </xf>
    <xf numFmtId="188" fontId="25" fillId="3" borderId="7" xfId="1" applyNumberFormat="1" applyFont="1" applyFill="1" applyBorder="1" applyAlignment="1">
      <alignment vertical="center" wrapText="1"/>
    </xf>
    <xf numFmtId="188" fontId="10" fillId="3" borderId="7" xfId="1" applyNumberFormat="1" applyFont="1" applyFill="1" applyBorder="1" applyAlignment="1">
      <alignment horizontal="left" vertical="center" wrapText="1"/>
    </xf>
    <xf numFmtId="188" fontId="10" fillId="3" borderId="7" xfId="1" applyNumberFormat="1" applyFont="1" applyFill="1" applyBorder="1" applyAlignment="1">
      <alignment vertical="center" wrapText="1"/>
    </xf>
    <xf numFmtId="0" fontId="10" fillId="3" borderId="7" xfId="0" applyFont="1" applyFill="1" applyBorder="1" applyAlignment="1">
      <alignment horizontal="center" vertical="center" wrapText="1"/>
    </xf>
    <xf numFmtId="187" fontId="6" fillId="0" borderId="3" xfId="0" applyNumberFormat="1" applyFont="1" applyBorder="1" applyAlignment="1">
      <alignment horizontal="center" vertical="top" wrapText="1"/>
    </xf>
    <xf numFmtId="188" fontId="10" fillId="6" borderId="7" xfId="2" applyNumberFormat="1" applyFont="1" applyFill="1" applyBorder="1" applyAlignment="1">
      <alignment vertical="top" wrapText="1"/>
    </xf>
    <xf numFmtId="0" fontId="8" fillId="4" borderId="7" xfId="0" applyFont="1" applyFill="1" applyBorder="1" applyAlignment="1">
      <alignment horizontal="center" wrapText="1"/>
    </xf>
    <xf numFmtId="187" fontId="11" fillId="0" borderId="2" xfId="0" applyNumberFormat="1" applyFont="1" applyBorder="1" applyAlignment="1">
      <alignment horizontal="center" vertical="top" wrapText="1"/>
    </xf>
    <xf numFmtId="187" fontId="11" fillId="0" borderId="8" xfId="0" applyNumberFormat="1" applyFont="1" applyBorder="1" applyAlignment="1">
      <alignment horizontal="center" vertical="top" wrapText="1"/>
    </xf>
    <xf numFmtId="187" fontId="11" fillId="0" borderId="6" xfId="0" applyNumberFormat="1" applyFont="1" applyBorder="1" applyAlignment="1">
      <alignment horizontal="center" vertical="top" wrapText="1"/>
    </xf>
    <xf numFmtId="188" fontId="11" fillId="0" borderId="8" xfId="1" applyNumberFormat="1" applyFont="1" applyBorder="1"/>
    <xf numFmtId="187" fontId="11" fillId="0" borderId="2" xfId="0" applyNumberFormat="1" applyFont="1" applyBorder="1" applyAlignment="1">
      <alignment horizontal="center" vertical="top" wrapText="1"/>
    </xf>
    <xf numFmtId="187" fontId="11" fillId="0" borderId="8" xfId="0" applyNumberFormat="1" applyFont="1" applyBorder="1" applyAlignment="1">
      <alignment horizontal="center" vertical="top" wrapText="1"/>
    </xf>
    <xf numFmtId="187" fontId="11" fillId="0" borderId="6" xfId="0" applyNumberFormat="1" applyFont="1" applyBorder="1" applyAlignment="1">
      <alignment horizontal="center" vertical="top" wrapText="1"/>
    </xf>
    <xf numFmtId="188" fontId="26" fillId="0" borderId="8" xfId="2" applyNumberFormat="1" applyFont="1" applyBorder="1" applyAlignment="1">
      <alignment vertical="top" wrapText="1"/>
    </xf>
    <xf numFmtId="187" fontId="11" fillId="0" borderId="8" xfId="0" applyNumberFormat="1" applyFont="1" applyBorder="1" applyAlignment="1">
      <alignment horizontal="center" vertical="top" wrapText="1"/>
    </xf>
    <xf numFmtId="187" fontId="11" fillId="0" borderId="6" xfId="0" applyNumberFormat="1" applyFont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left" vertical="top" wrapText="1"/>
    </xf>
    <xf numFmtId="188" fontId="5" fillId="0" borderId="7" xfId="1" applyNumberFormat="1" applyFont="1" applyFill="1" applyBorder="1" applyAlignment="1">
      <alignment horizontal="center" vertical="top" wrapText="1"/>
    </xf>
    <xf numFmtId="0" fontId="2" fillId="0" borderId="8" xfId="0" applyFont="1" applyBorder="1"/>
    <xf numFmtId="0" fontId="5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187" fontId="11" fillId="0" borderId="2" xfId="0" applyNumberFormat="1" applyFont="1" applyBorder="1" applyAlignment="1">
      <alignment horizontal="center" vertical="top" wrapText="1"/>
    </xf>
    <xf numFmtId="187" fontId="11" fillId="0" borderId="8" xfId="0" applyNumberFormat="1" applyFont="1" applyBorder="1" applyAlignment="1">
      <alignment horizontal="center" vertical="top" wrapText="1"/>
    </xf>
    <xf numFmtId="187" fontId="11" fillId="0" borderId="6" xfId="0" applyNumberFormat="1" applyFont="1" applyBorder="1" applyAlignment="1">
      <alignment horizontal="center" vertical="top" wrapText="1"/>
    </xf>
    <xf numFmtId="187" fontId="11" fillId="0" borderId="8" xfId="0" applyNumberFormat="1" applyFont="1" applyBorder="1" applyAlignment="1">
      <alignment horizontal="center" vertical="top" wrapText="1"/>
    </xf>
    <xf numFmtId="187" fontId="11" fillId="0" borderId="2" xfId="0" applyNumberFormat="1" applyFont="1" applyBorder="1" applyAlignment="1">
      <alignment horizontal="center" vertical="top" wrapText="1"/>
    </xf>
    <xf numFmtId="187" fontId="11" fillId="0" borderId="8" xfId="0" applyNumberFormat="1" applyFont="1" applyBorder="1" applyAlignment="1">
      <alignment horizontal="center" vertical="top" wrapText="1"/>
    </xf>
    <xf numFmtId="187" fontId="11" fillId="0" borderId="6" xfId="0" applyNumberFormat="1" applyFont="1" applyBorder="1" applyAlignment="1">
      <alignment horizontal="center" vertical="top" wrapText="1"/>
    </xf>
    <xf numFmtId="0" fontId="11" fillId="0" borderId="2" xfId="0" applyFont="1" applyBorder="1" applyAlignment="1">
      <alignment horizontal="left"/>
    </xf>
    <xf numFmtId="0" fontId="11" fillId="0" borderId="10" xfId="0" applyFont="1" applyBorder="1" applyAlignment="1">
      <alignment horizontal="center"/>
    </xf>
    <xf numFmtId="188" fontId="11" fillId="0" borderId="13" xfId="1" applyNumberFormat="1" applyFont="1" applyBorder="1" applyAlignment="1">
      <alignment vertical="top" wrapText="1"/>
    </xf>
    <xf numFmtId="0" fontId="11" fillId="0" borderId="15" xfId="0" applyFont="1" applyBorder="1"/>
    <xf numFmtId="188" fontId="11" fillId="0" borderId="12" xfId="1" applyNumberFormat="1" applyFont="1" applyBorder="1" applyAlignment="1">
      <alignment horizontal="left" vertical="top" wrapText="1"/>
    </xf>
    <xf numFmtId="188" fontId="11" fillId="0" borderId="10" xfId="1" applyNumberFormat="1" applyFont="1" applyBorder="1" applyAlignment="1">
      <alignment horizontal="left" vertical="top" wrapText="1"/>
    </xf>
    <xf numFmtId="0" fontId="11" fillId="0" borderId="10" xfId="0" applyFont="1" applyBorder="1" applyAlignment="1">
      <alignment horizontal="left"/>
    </xf>
    <xf numFmtId="188" fontId="11" fillId="0" borderId="11" xfId="1" applyNumberFormat="1" applyFont="1" applyBorder="1" applyAlignment="1">
      <alignment horizontal="left" vertical="center" wrapText="1"/>
    </xf>
    <xf numFmtId="0" fontId="11" fillId="0" borderId="8" xfId="0" applyFont="1" applyBorder="1" applyAlignment="1"/>
    <xf numFmtId="187" fontId="11" fillId="0" borderId="2" xfId="0" applyNumberFormat="1" applyFont="1" applyBorder="1" applyAlignment="1">
      <alignment horizontal="center" vertical="top" wrapText="1"/>
    </xf>
    <xf numFmtId="187" fontId="11" fillId="0" borderId="8" xfId="0" applyNumberFormat="1" applyFont="1" applyBorder="1" applyAlignment="1">
      <alignment horizontal="center" vertical="top" wrapText="1"/>
    </xf>
    <xf numFmtId="187" fontId="11" fillId="0" borderId="6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87" fontId="11" fillId="0" borderId="2" xfId="0" applyNumberFormat="1" applyFont="1" applyBorder="1" applyAlignment="1">
      <alignment horizontal="center" vertical="top" wrapText="1"/>
    </xf>
    <xf numFmtId="187" fontId="11" fillId="0" borderId="8" xfId="0" applyNumberFormat="1" applyFont="1" applyBorder="1" applyAlignment="1">
      <alignment horizontal="center" vertical="top" wrapText="1"/>
    </xf>
    <xf numFmtId="187" fontId="11" fillId="0" borderId="6" xfId="0" applyNumberFormat="1" applyFont="1" applyBorder="1" applyAlignment="1">
      <alignment horizontal="center" vertical="top" wrapText="1"/>
    </xf>
    <xf numFmtId="187" fontId="10" fillId="3" borderId="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187" fontId="8" fillId="7" borderId="3" xfId="0" applyNumberFormat="1" applyFont="1" applyFill="1" applyBorder="1" applyAlignment="1">
      <alignment horizontal="center" vertical="center" wrapText="1"/>
    </xf>
    <xf numFmtId="187" fontId="8" fillId="7" borderId="4" xfId="0" applyNumberFormat="1" applyFont="1" applyFill="1" applyBorder="1" applyAlignment="1">
      <alignment horizontal="center" vertical="center" wrapText="1"/>
    </xf>
    <xf numFmtId="187" fontId="8" fillId="7" borderId="5" xfId="0" applyNumberFormat="1" applyFont="1" applyFill="1" applyBorder="1" applyAlignment="1">
      <alignment horizontal="center" vertical="center" wrapText="1"/>
    </xf>
    <xf numFmtId="187" fontId="6" fillId="0" borderId="2" xfId="0" applyNumberFormat="1" applyFont="1" applyBorder="1" applyAlignment="1">
      <alignment horizontal="center" vertical="top" wrapText="1"/>
    </xf>
    <xf numFmtId="187" fontId="6" fillId="0" borderId="8" xfId="0" applyNumberFormat="1" applyFont="1" applyBorder="1" applyAlignment="1">
      <alignment horizontal="center" vertical="top" wrapText="1"/>
    </xf>
    <xf numFmtId="187" fontId="6" fillId="0" borderId="6" xfId="0" applyNumberFormat="1" applyFont="1" applyBorder="1" applyAlignment="1">
      <alignment horizontal="center" vertical="top" wrapText="1"/>
    </xf>
    <xf numFmtId="187" fontId="3" fillId="8" borderId="3" xfId="0" applyNumberFormat="1" applyFont="1" applyFill="1" applyBorder="1" applyAlignment="1">
      <alignment horizontal="center" vertical="center" wrapText="1"/>
    </xf>
    <xf numFmtId="187" fontId="3" fillId="8" borderId="4" xfId="0" applyNumberFormat="1" applyFont="1" applyFill="1" applyBorder="1" applyAlignment="1">
      <alignment horizontal="center" vertical="center" wrapText="1"/>
    </xf>
    <xf numFmtId="187" fontId="3" fillId="8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187" fontId="6" fillId="0" borderId="14" xfId="0" applyNumberFormat="1" applyFont="1" applyBorder="1" applyAlignment="1">
      <alignment horizontal="center" vertical="top" wrapText="1"/>
    </xf>
    <xf numFmtId="187" fontId="6" fillId="0" borderId="13" xfId="0" applyNumberFormat="1" applyFont="1" applyBorder="1" applyAlignment="1">
      <alignment horizontal="center" vertical="top" wrapText="1"/>
    </xf>
    <xf numFmtId="187" fontId="6" fillId="0" borderId="1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87" fontId="14" fillId="9" borderId="3" xfId="0" applyNumberFormat="1" applyFont="1" applyFill="1" applyBorder="1" applyAlignment="1">
      <alignment horizontal="center" vertical="center" wrapText="1"/>
    </xf>
    <xf numFmtId="187" fontId="14" fillId="9" borderId="4" xfId="0" applyNumberFormat="1" applyFont="1" applyFill="1" applyBorder="1" applyAlignment="1">
      <alignment horizontal="center" vertical="center" wrapText="1"/>
    </xf>
    <xf numFmtId="187" fontId="14" fillId="9" borderId="5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87" fontId="3" fillId="6" borderId="3" xfId="0" applyNumberFormat="1" applyFont="1" applyFill="1" applyBorder="1" applyAlignment="1">
      <alignment horizontal="center" vertical="center" wrapText="1"/>
    </xf>
    <xf numFmtId="187" fontId="3" fillId="6" borderId="4" xfId="0" applyNumberFormat="1" applyFont="1" applyFill="1" applyBorder="1" applyAlignment="1">
      <alignment horizontal="center" vertical="center" wrapText="1"/>
    </xf>
    <xf numFmtId="187" fontId="3" fillId="6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187" fontId="3" fillId="7" borderId="3" xfId="0" applyNumberFormat="1" applyFont="1" applyFill="1" applyBorder="1" applyAlignment="1">
      <alignment horizontal="center" vertical="center" wrapText="1"/>
    </xf>
    <xf numFmtId="187" fontId="3" fillId="7" borderId="4" xfId="0" applyNumberFormat="1" applyFont="1" applyFill="1" applyBorder="1" applyAlignment="1">
      <alignment horizontal="center" vertical="center" wrapText="1"/>
    </xf>
    <xf numFmtId="187" fontId="3" fillId="7" borderId="5" xfId="0" applyNumberFormat="1" applyFont="1" applyFill="1" applyBorder="1" applyAlignment="1">
      <alignment horizontal="center" vertical="center" wrapText="1"/>
    </xf>
    <xf numFmtId="187" fontId="8" fillId="6" borderId="3" xfId="0" applyNumberFormat="1" applyFont="1" applyFill="1" applyBorder="1" applyAlignment="1">
      <alignment horizontal="center" vertical="top" wrapText="1"/>
    </xf>
    <xf numFmtId="187" fontId="8" fillId="6" borderId="4" xfId="0" applyNumberFormat="1" applyFont="1" applyFill="1" applyBorder="1" applyAlignment="1">
      <alignment horizontal="center" vertical="top" wrapText="1"/>
    </xf>
    <xf numFmtId="187" fontId="8" fillId="6" borderId="5" xfId="0" applyNumberFormat="1" applyFont="1" applyFill="1" applyBorder="1" applyAlignment="1">
      <alignment horizontal="center" vertical="top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187" fontId="5" fillId="0" borderId="1" xfId="0" applyNumberFormat="1" applyFont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87" fontId="8" fillId="6" borderId="3" xfId="0" applyNumberFormat="1" applyFont="1" applyFill="1" applyBorder="1" applyAlignment="1">
      <alignment horizontal="center" vertical="center" wrapText="1"/>
    </xf>
    <xf numFmtId="187" fontId="8" fillId="6" borderId="4" xfId="0" applyNumberFormat="1" applyFont="1" applyFill="1" applyBorder="1" applyAlignment="1">
      <alignment horizontal="center" vertical="center" wrapText="1"/>
    </xf>
    <xf numFmtId="187" fontId="8" fillId="6" borderId="5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187" fontId="5" fillId="6" borderId="3" xfId="0" applyNumberFormat="1" applyFont="1" applyFill="1" applyBorder="1" applyAlignment="1">
      <alignment horizontal="center" vertical="center" wrapText="1"/>
    </xf>
    <xf numFmtId="187" fontId="5" fillId="6" borderId="4" xfId="0" applyNumberFormat="1" applyFont="1" applyFill="1" applyBorder="1" applyAlignment="1">
      <alignment horizontal="center" vertical="center" wrapText="1"/>
    </xf>
    <xf numFmtId="187" fontId="5" fillId="6" borderId="5" xfId="0" applyNumberFormat="1" applyFont="1" applyFill="1" applyBorder="1" applyAlignment="1">
      <alignment horizontal="center" vertical="center" wrapText="1"/>
    </xf>
    <xf numFmtId="187" fontId="5" fillId="3" borderId="3" xfId="0" applyNumberFormat="1" applyFont="1" applyFill="1" applyBorder="1" applyAlignment="1">
      <alignment horizontal="center" vertical="center" wrapText="1"/>
    </xf>
    <xf numFmtId="187" fontId="5" fillId="3" borderId="4" xfId="0" applyNumberFormat="1" applyFont="1" applyFill="1" applyBorder="1" applyAlignment="1">
      <alignment horizontal="center" vertical="center" wrapText="1"/>
    </xf>
    <xf numFmtId="187" fontId="5" fillId="3" borderId="5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left" vertical="top" wrapText="1"/>
    </xf>
    <xf numFmtId="0" fontId="29" fillId="0" borderId="0" xfId="0" applyFont="1" applyAlignment="1">
      <alignment horizontal="center"/>
    </xf>
    <xf numFmtId="0" fontId="30" fillId="0" borderId="0" xfId="0" applyFont="1"/>
    <xf numFmtId="188" fontId="30" fillId="0" borderId="0" xfId="3" applyNumberFormat="1" applyFont="1"/>
    <xf numFmtId="0" fontId="29" fillId="0" borderId="0" xfId="0" applyFont="1" applyBorder="1" applyAlignment="1">
      <alignment horizontal="center"/>
    </xf>
    <xf numFmtId="0" fontId="31" fillId="10" borderId="14" xfId="0" applyFont="1" applyFill="1" applyBorder="1" applyAlignment="1">
      <alignment horizontal="center" vertical="center"/>
    </xf>
    <xf numFmtId="0" fontId="31" fillId="10" borderId="9" xfId="0" applyFont="1" applyFill="1" applyBorder="1" applyAlignment="1">
      <alignment horizontal="center" vertical="center"/>
    </xf>
    <xf numFmtId="0" fontId="5" fillId="10" borderId="12" xfId="0" applyFont="1" applyFill="1" applyBorder="1" applyAlignment="1">
      <alignment horizontal="center" vertical="center"/>
    </xf>
    <xf numFmtId="0" fontId="31" fillId="10" borderId="3" xfId="0" applyFont="1" applyFill="1" applyBorder="1" applyAlignment="1">
      <alignment horizontal="center"/>
    </xf>
    <xf numFmtId="0" fontId="31" fillId="10" borderId="4" xfId="0" applyFont="1" applyFill="1" applyBorder="1" applyAlignment="1">
      <alignment horizontal="center"/>
    </xf>
    <xf numFmtId="0" fontId="31" fillId="10" borderId="5" xfId="0" applyFont="1" applyFill="1" applyBorder="1" applyAlignment="1">
      <alignment horizontal="center"/>
    </xf>
    <xf numFmtId="0" fontId="5" fillId="10" borderId="13" xfId="0" applyFont="1" applyFill="1" applyBorder="1" applyAlignment="1">
      <alignment horizontal="center" vertical="center"/>
    </xf>
    <xf numFmtId="0" fontId="5" fillId="10" borderId="0" xfId="0" applyFont="1" applyFill="1" applyBorder="1" applyAlignment="1">
      <alignment horizontal="center" vertical="center"/>
    </xf>
    <xf numFmtId="0" fontId="5" fillId="10" borderId="10" xfId="0" applyFont="1" applyFill="1" applyBorder="1" applyAlignment="1">
      <alignment horizontal="center" vertical="center"/>
    </xf>
    <xf numFmtId="0" fontId="31" fillId="10" borderId="2" xfId="0" applyFont="1" applyFill="1" applyBorder="1" applyAlignment="1">
      <alignment horizontal="center" vertical="center"/>
    </xf>
    <xf numFmtId="0" fontId="31" fillId="10" borderId="13" xfId="0" applyFont="1" applyFill="1" applyBorder="1" applyAlignment="1">
      <alignment horizontal="center"/>
    </xf>
    <xf numFmtId="0" fontId="31" fillId="10" borderId="2" xfId="0" applyFont="1" applyFill="1" applyBorder="1" applyAlignment="1">
      <alignment horizontal="center"/>
    </xf>
    <xf numFmtId="0" fontId="5" fillId="10" borderId="15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1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31" fillId="10" borderId="15" xfId="0" applyFont="1" applyFill="1" applyBorder="1" applyAlignment="1">
      <alignment horizontal="center"/>
    </xf>
    <xf numFmtId="0" fontId="31" fillId="10" borderId="6" xfId="0" applyFont="1" applyFill="1" applyBorder="1" applyAlignment="1">
      <alignment horizontal="center"/>
    </xf>
    <xf numFmtId="0" fontId="32" fillId="0" borderId="24" xfId="0" applyFont="1" applyBorder="1"/>
    <xf numFmtId="190" fontId="31" fillId="0" borderId="25" xfId="0" applyNumberFormat="1" applyFont="1" applyBorder="1"/>
    <xf numFmtId="0" fontId="33" fillId="0" borderId="26" xfId="0" applyFont="1" applyBorder="1"/>
    <xf numFmtId="0" fontId="33" fillId="0" borderId="21" xfId="0" applyFont="1" applyBorder="1"/>
    <xf numFmtId="43" fontId="33" fillId="0" borderId="24" xfId="3" applyFont="1" applyBorder="1"/>
    <xf numFmtId="43" fontId="33" fillId="0" borderId="21" xfId="3" applyFont="1" applyBorder="1"/>
    <xf numFmtId="0" fontId="33" fillId="0" borderId="19" xfId="0" applyFont="1" applyBorder="1" applyAlignment="1">
      <alignment vertical="top" wrapText="1"/>
    </xf>
    <xf numFmtId="190" fontId="33" fillId="0" borderId="27" xfId="0" applyNumberFormat="1" applyFont="1" applyBorder="1" applyAlignment="1">
      <alignment vertical="top" wrapText="1"/>
    </xf>
    <xf numFmtId="0" fontId="33" fillId="0" borderId="28" xfId="0" applyFont="1" applyBorder="1" applyAlignment="1">
      <alignment vertical="top" wrapText="1"/>
    </xf>
    <xf numFmtId="188" fontId="33" fillId="0" borderId="16" xfId="3" applyNumberFormat="1" applyFont="1" applyBorder="1" applyAlignment="1">
      <alignment horizontal="center" vertical="center" wrapText="1"/>
    </xf>
    <xf numFmtId="188" fontId="33" fillId="0" borderId="19" xfId="3" applyNumberFormat="1" applyFont="1" applyBorder="1" applyAlignment="1">
      <alignment vertical="center" wrapText="1"/>
    </xf>
    <xf numFmtId="43" fontId="33" fillId="0" borderId="16" xfId="3" applyFont="1" applyBorder="1" applyAlignment="1">
      <alignment vertical="center"/>
    </xf>
    <xf numFmtId="0" fontId="2" fillId="0" borderId="28" xfId="0" applyFont="1" applyBorder="1" applyAlignment="1">
      <alignment vertical="top"/>
    </xf>
    <xf numFmtId="0" fontId="31" fillId="11" borderId="3" xfId="0" applyFont="1" applyFill="1" applyBorder="1" applyAlignment="1">
      <alignment horizontal="center" vertical="center" wrapText="1"/>
    </xf>
    <xf numFmtId="0" fontId="31" fillId="11" borderId="4" xfId="0" applyFont="1" applyFill="1" applyBorder="1" applyAlignment="1">
      <alignment horizontal="center" vertical="center" wrapText="1"/>
    </xf>
    <xf numFmtId="0" fontId="31" fillId="11" borderId="5" xfId="0" applyFont="1" applyFill="1" applyBorder="1" applyAlignment="1">
      <alignment horizontal="center" vertical="center" wrapText="1"/>
    </xf>
    <xf numFmtId="188" fontId="31" fillId="11" borderId="7" xfId="3" applyNumberFormat="1" applyFont="1" applyFill="1" applyBorder="1" applyAlignment="1">
      <alignment horizontal="center" vertical="center" wrapText="1"/>
    </xf>
    <xf numFmtId="0" fontId="31" fillId="0" borderId="24" xfId="0" applyFont="1" applyBorder="1" applyAlignment="1">
      <alignment vertical="top"/>
    </xf>
    <xf numFmtId="190" fontId="32" fillId="0" borderId="29" xfId="0" applyNumberFormat="1" applyFont="1" applyBorder="1" applyAlignment="1">
      <alignment vertical="top"/>
    </xf>
    <xf numFmtId="0" fontId="32" fillId="0" borderId="22" xfId="0" applyFont="1" applyBorder="1" applyAlignment="1">
      <alignment vertical="top" wrapText="1"/>
    </xf>
    <xf numFmtId="188" fontId="33" fillId="0" borderId="17" xfId="3" applyNumberFormat="1" applyFont="1" applyBorder="1" applyAlignment="1">
      <alignment horizontal="center" vertical="center" wrapText="1"/>
    </xf>
    <xf numFmtId="188" fontId="33" fillId="0" borderId="30" xfId="3" applyNumberFormat="1" applyFont="1" applyBorder="1" applyAlignment="1">
      <alignment vertical="center" wrapText="1"/>
    </xf>
    <xf numFmtId="188" fontId="33" fillId="0" borderId="17" xfId="3" applyNumberFormat="1" applyFont="1" applyBorder="1" applyAlignment="1">
      <alignment vertical="center" wrapText="1"/>
    </xf>
    <xf numFmtId="0" fontId="33" fillId="0" borderId="19" xfId="0" applyFont="1" applyBorder="1" applyAlignment="1">
      <alignment vertical="center" wrapText="1"/>
    </xf>
    <xf numFmtId="190" fontId="33" fillId="0" borderId="27" xfId="0" applyNumberFormat="1" applyFont="1" applyBorder="1" applyAlignment="1">
      <alignment vertical="center" wrapText="1"/>
    </xf>
    <xf numFmtId="0" fontId="33" fillId="0" borderId="28" xfId="0" applyFont="1" applyBorder="1" applyAlignment="1">
      <alignment vertical="center" wrapText="1"/>
    </xf>
    <xf numFmtId="188" fontId="33" fillId="0" borderId="16" xfId="3" applyNumberFormat="1" applyFont="1" applyBorder="1" applyAlignment="1">
      <alignment vertical="center" wrapText="1"/>
    </xf>
    <xf numFmtId="0" fontId="34" fillId="0" borderId="0" xfId="0" applyFont="1"/>
    <xf numFmtId="188" fontId="34" fillId="0" borderId="0" xfId="3" applyNumberFormat="1" applyFont="1"/>
    <xf numFmtId="0" fontId="33" fillId="0" borderId="27" xfId="0" applyFont="1" applyBorder="1"/>
    <xf numFmtId="0" fontId="32" fillId="0" borderId="30" xfId="0" applyFont="1" applyBorder="1" applyAlignment="1">
      <alignment horizontal="left" vertical="top"/>
    </xf>
    <xf numFmtId="188" fontId="33" fillId="0" borderId="17" xfId="3" applyNumberFormat="1" applyFont="1" applyBorder="1" applyAlignment="1">
      <alignment horizontal="center" vertical="top" wrapText="1"/>
    </xf>
    <xf numFmtId="188" fontId="33" fillId="0" borderId="30" xfId="3" applyNumberFormat="1" applyFont="1" applyBorder="1" applyAlignment="1">
      <alignment vertical="top" wrapText="1"/>
    </xf>
    <xf numFmtId="188" fontId="33" fillId="0" borderId="17" xfId="3" applyNumberFormat="1" applyFont="1" applyBorder="1" applyAlignment="1">
      <alignment vertical="top" wrapText="1"/>
    </xf>
    <xf numFmtId="0" fontId="31" fillId="11" borderId="3" xfId="0" applyFont="1" applyFill="1" applyBorder="1" applyAlignment="1">
      <alignment horizontal="center" vertical="center"/>
    </xf>
    <xf numFmtId="0" fontId="31" fillId="11" borderId="4" xfId="0" applyFont="1" applyFill="1" applyBorder="1" applyAlignment="1">
      <alignment horizontal="center" vertical="center"/>
    </xf>
    <xf numFmtId="0" fontId="31" fillId="11" borderId="5" xfId="0" applyFont="1" applyFill="1" applyBorder="1" applyAlignment="1">
      <alignment horizontal="center" vertical="center"/>
    </xf>
    <xf numFmtId="188" fontId="31" fillId="11" borderId="7" xfId="3" applyNumberFormat="1" applyFont="1" applyFill="1" applyBorder="1" applyAlignment="1">
      <alignment horizontal="center" vertical="center"/>
    </xf>
    <xf numFmtId="49" fontId="32" fillId="0" borderId="30" xfId="0" applyNumberFormat="1" applyFont="1" applyBorder="1" applyAlignment="1">
      <alignment horizontal="left" vertical="top"/>
    </xf>
    <xf numFmtId="190" fontId="32" fillId="0" borderId="25" xfId="0" applyNumberFormat="1" applyFont="1" applyBorder="1" applyAlignment="1">
      <alignment horizontal="left" vertical="top" wrapText="1"/>
    </xf>
    <xf numFmtId="190" fontId="32" fillId="0" borderId="26" xfId="0" applyNumberFormat="1" applyFont="1" applyBorder="1" applyAlignment="1">
      <alignment horizontal="left" vertical="top" wrapText="1"/>
    </xf>
    <xf numFmtId="188" fontId="33" fillId="0" borderId="16" xfId="3" applyNumberFormat="1" applyFont="1" applyBorder="1" applyAlignment="1">
      <alignment horizontal="center" vertical="top" wrapText="1"/>
    </xf>
    <xf numFmtId="188" fontId="33" fillId="0" borderId="19" xfId="3" applyNumberFormat="1" applyFont="1" applyBorder="1" applyAlignment="1">
      <alignment vertical="top" wrapText="1"/>
    </xf>
    <xf numFmtId="188" fontId="33" fillId="0" borderId="16" xfId="3" applyNumberFormat="1" applyFont="1" applyBorder="1" applyAlignment="1">
      <alignment vertical="top" wrapText="1"/>
    </xf>
    <xf numFmtId="0" fontId="32" fillId="0" borderId="30" xfId="0" applyFont="1" applyBorder="1" applyAlignment="1">
      <alignment vertical="top"/>
    </xf>
    <xf numFmtId="190" fontId="32" fillId="0" borderId="29" xfId="0" applyNumberFormat="1" applyFont="1" applyBorder="1" applyAlignment="1">
      <alignment horizontal="left" vertical="top"/>
    </xf>
    <xf numFmtId="43" fontId="30" fillId="0" borderId="0" xfId="3" applyFont="1"/>
    <xf numFmtId="0" fontId="33" fillId="0" borderId="20" xfId="0" applyFont="1" applyBorder="1" applyAlignment="1">
      <alignment vertical="top" wrapText="1"/>
    </xf>
    <xf numFmtId="190" fontId="33" fillId="0" borderId="31" xfId="0" applyNumberFormat="1" applyFont="1" applyBorder="1" applyAlignment="1">
      <alignment vertical="top" wrapText="1"/>
    </xf>
    <xf numFmtId="0" fontId="33" fillId="0" borderId="23" xfId="0" applyFont="1" applyBorder="1" applyAlignment="1">
      <alignment vertical="top" wrapText="1"/>
    </xf>
    <xf numFmtId="188" fontId="33" fillId="0" borderId="18" xfId="3" applyNumberFormat="1" applyFont="1" applyBorder="1" applyAlignment="1">
      <alignment horizontal="center" vertical="top" wrapText="1"/>
    </xf>
    <xf numFmtId="188" fontId="33" fillId="0" borderId="20" xfId="3" applyNumberFormat="1" applyFont="1" applyBorder="1" applyAlignment="1">
      <alignment vertical="top" wrapText="1"/>
    </xf>
    <xf numFmtId="0" fontId="33" fillId="0" borderId="0" xfId="0" applyFont="1"/>
    <xf numFmtId="190" fontId="33" fillId="0" borderId="0" xfId="0" applyNumberFormat="1" applyFont="1"/>
    <xf numFmtId="190" fontId="30" fillId="0" borderId="0" xfId="0" applyNumberFormat="1" applyFont="1"/>
    <xf numFmtId="0" fontId="5" fillId="0" borderId="0" xfId="0" applyFont="1"/>
    <xf numFmtId="0" fontId="6" fillId="0" borderId="0" xfId="0" applyFont="1" applyAlignment="1">
      <alignment vertical="center"/>
    </xf>
    <xf numFmtId="0" fontId="8" fillId="4" borderId="12" xfId="0" applyFont="1" applyFill="1" applyBorder="1" applyAlignment="1">
      <alignment horizontal="center"/>
    </xf>
    <xf numFmtId="0" fontId="25" fillId="4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top" wrapText="1"/>
    </xf>
    <xf numFmtId="188" fontId="11" fillId="0" borderId="7" xfId="3" applyNumberFormat="1" applyFont="1" applyBorder="1" applyAlignment="1">
      <alignment vertical="top" wrapText="1"/>
    </xf>
    <xf numFmtId="187" fontId="10" fillId="12" borderId="3" xfId="0" applyNumberFormat="1" applyFont="1" applyFill="1" applyBorder="1" applyAlignment="1">
      <alignment horizontal="center" vertical="center" wrapText="1"/>
    </xf>
    <xf numFmtId="187" fontId="10" fillId="12" borderId="4" xfId="0" applyNumberFormat="1" applyFont="1" applyFill="1" applyBorder="1" applyAlignment="1">
      <alignment horizontal="center" vertical="center" wrapText="1"/>
    </xf>
    <xf numFmtId="187" fontId="10" fillId="12" borderId="5" xfId="0" applyNumberFormat="1" applyFont="1" applyFill="1" applyBorder="1" applyAlignment="1">
      <alignment horizontal="center" vertical="center" wrapText="1"/>
    </xf>
    <xf numFmtId="0" fontId="10" fillId="12" borderId="7" xfId="0" applyFont="1" applyFill="1" applyBorder="1" applyAlignment="1">
      <alignment horizontal="left" vertical="center" wrapText="1"/>
    </xf>
    <xf numFmtId="188" fontId="10" fillId="12" borderId="7" xfId="3" applyNumberFormat="1" applyFont="1" applyFill="1" applyBorder="1" applyAlignment="1">
      <alignment vertical="center" wrapText="1"/>
    </xf>
    <xf numFmtId="0" fontId="10" fillId="12" borderId="7" xfId="0" applyFont="1" applyFill="1" applyBorder="1" applyAlignment="1">
      <alignment horizontal="center" vertical="center" wrapText="1"/>
    </xf>
    <xf numFmtId="188" fontId="6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top"/>
    </xf>
    <xf numFmtId="187" fontId="2" fillId="0" borderId="0" xfId="0" applyNumberFormat="1" applyFont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188" fontId="2" fillId="0" borderId="0" xfId="3" applyNumberFormat="1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6" fillId="10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/>
    </xf>
    <xf numFmtId="0" fontId="8" fillId="10" borderId="4" xfId="0" applyFont="1" applyFill="1" applyBorder="1" applyAlignment="1">
      <alignment horizontal="center"/>
    </xf>
    <xf numFmtId="0" fontId="8" fillId="10" borderId="5" xfId="0" applyFont="1" applyFill="1" applyBorder="1" applyAlignment="1">
      <alignment horizontal="center"/>
    </xf>
    <xf numFmtId="0" fontId="8" fillId="10" borderId="12" xfId="0" applyFont="1" applyFill="1" applyBorder="1" applyAlignment="1">
      <alignment horizontal="center"/>
    </xf>
    <xf numFmtId="0" fontId="6" fillId="10" borderId="6" xfId="0" applyFont="1" applyFill="1" applyBorder="1" applyAlignment="1">
      <alignment horizontal="center" vertical="center"/>
    </xf>
    <xf numFmtId="0" fontId="8" fillId="10" borderId="6" xfId="0" applyFont="1" applyFill="1" applyBorder="1" applyAlignment="1">
      <alignment horizontal="center" vertical="center"/>
    </xf>
    <xf numFmtId="0" fontId="8" fillId="10" borderId="6" xfId="0" applyFont="1" applyFill="1" applyBorder="1" applyAlignment="1">
      <alignment horizontal="center" vertical="center" wrapText="1"/>
    </xf>
    <xf numFmtId="0" fontId="25" fillId="10" borderId="6" xfId="0" applyFont="1" applyFill="1" applyBorder="1" applyAlignment="1">
      <alignment horizontal="center" vertical="center"/>
    </xf>
    <xf numFmtId="0" fontId="8" fillId="10" borderId="7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top"/>
    </xf>
    <xf numFmtId="188" fontId="11" fillId="0" borderId="4" xfId="3" applyNumberFormat="1" applyFont="1" applyBorder="1" applyAlignment="1">
      <alignment vertical="top" wrapText="1"/>
    </xf>
    <xf numFmtId="0" fontId="35" fillId="0" borderId="4" xfId="0" applyFont="1" applyBorder="1" applyAlignment="1">
      <alignment horizontal="left" vertical="top" wrapText="1"/>
    </xf>
    <xf numFmtId="0" fontId="35" fillId="0" borderId="7" xfId="0" applyFont="1" applyBorder="1" applyAlignment="1">
      <alignment horizontal="left" vertical="top" wrapText="1"/>
    </xf>
    <xf numFmtId="188" fontId="11" fillId="0" borderId="7" xfId="3" applyNumberFormat="1" applyFont="1" applyBorder="1" applyAlignment="1">
      <alignment horizontal="left" vertical="top" wrapText="1"/>
    </xf>
    <xf numFmtId="43" fontId="11" fillId="0" borderId="7" xfId="3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11" fillId="0" borderId="7" xfId="0" applyFont="1" applyFill="1" applyBorder="1" applyAlignment="1">
      <alignment horizontal="center" vertical="top"/>
    </xf>
    <xf numFmtId="0" fontId="6" fillId="0" borderId="0" xfId="0" applyFont="1" applyFill="1"/>
    <xf numFmtId="187" fontId="6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188" fontId="6" fillId="0" borderId="0" xfId="3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 vertical="top" wrapText="1"/>
    </xf>
    <xf numFmtId="187" fontId="8" fillId="0" borderId="0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188" fontId="8" fillId="0" borderId="0" xfId="3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center" vertical="top" wrapText="1"/>
    </xf>
    <xf numFmtId="0" fontId="36" fillId="0" borderId="1" xfId="0" applyFont="1" applyBorder="1"/>
    <xf numFmtId="0" fontId="5" fillId="0" borderId="1" xfId="0" applyFont="1" applyBorder="1" applyAlignment="1">
      <alignment horizontal="left" vertical="top" wrapText="1"/>
    </xf>
    <xf numFmtId="0" fontId="10" fillId="2" borderId="7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188" fontId="11" fillId="0" borderId="0" xfId="3" applyNumberFormat="1" applyFont="1" applyBorder="1" applyAlignment="1">
      <alignment vertical="top" wrapText="1"/>
    </xf>
    <xf numFmtId="0" fontId="10" fillId="13" borderId="3" xfId="0" applyFont="1" applyFill="1" applyBorder="1" applyAlignment="1">
      <alignment horizontal="center" vertical="center"/>
    </xf>
    <xf numFmtId="0" fontId="10" fillId="13" borderId="4" xfId="0" applyFont="1" applyFill="1" applyBorder="1" applyAlignment="1">
      <alignment horizontal="center" vertical="center"/>
    </xf>
    <xf numFmtId="0" fontId="10" fillId="13" borderId="5" xfId="0" applyFont="1" applyFill="1" applyBorder="1" applyAlignment="1">
      <alignment horizontal="center" vertical="center"/>
    </xf>
    <xf numFmtId="0" fontId="10" fillId="13" borderId="7" xfId="0" applyFont="1" applyFill="1" applyBorder="1" applyAlignment="1">
      <alignment vertical="center"/>
    </xf>
    <xf numFmtId="188" fontId="10" fillId="13" borderId="7" xfId="0" applyNumberFormat="1" applyFont="1" applyFill="1" applyBorder="1" applyAlignment="1">
      <alignment vertical="center"/>
    </xf>
    <xf numFmtId="188" fontId="15" fillId="0" borderId="0" xfId="0" applyNumberFormat="1" applyFont="1"/>
    <xf numFmtId="0" fontId="15" fillId="0" borderId="0" xfId="0" applyFont="1"/>
    <xf numFmtId="0" fontId="15" fillId="0" borderId="0" xfId="0" applyFont="1" applyAlignment="1"/>
    <xf numFmtId="0" fontId="5" fillId="0" borderId="0" xfId="0" applyFont="1" applyAlignment="1"/>
    <xf numFmtId="0" fontId="13" fillId="0" borderId="0" xfId="0" applyFont="1" applyBorder="1" applyAlignment="1">
      <alignment horizontal="left"/>
    </xf>
    <xf numFmtId="0" fontId="8" fillId="10" borderId="2" xfId="0" applyFont="1" applyFill="1" applyBorder="1" applyAlignment="1">
      <alignment horizontal="center"/>
    </xf>
    <xf numFmtId="0" fontId="8" fillId="10" borderId="2" xfId="0" applyFont="1" applyFill="1" applyBorder="1" applyAlignment="1">
      <alignment horizontal="center"/>
    </xf>
    <xf numFmtId="0" fontId="25" fillId="10" borderId="6" xfId="0" applyFont="1" applyFill="1" applyBorder="1" applyAlignment="1">
      <alignment horizontal="center" vertical="top"/>
    </xf>
    <xf numFmtId="0" fontId="8" fillId="10" borderId="7" xfId="0" applyFont="1" applyFill="1" applyBorder="1" applyAlignment="1">
      <alignment horizontal="center" vertical="top" wrapText="1"/>
    </xf>
    <xf numFmtId="0" fontId="8" fillId="10" borderId="6" xfId="0" applyFont="1" applyFill="1" applyBorder="1" applyAlignment="1">
      <alignment horizontal="center" vertical="top"/>
    </xf>
    <xf numFmtId="187" fontId="8" fillId="12" borderId="3" xfId="0" applyNumberFormat="1" applyFont="1" applyFill="1" applyBorder="1" applyAlignment="1">
      <alignment horizontal="center" vertical="center" wrapText="1"/>
    </xf>
    <xf numFmtId="187" fontId="8" fillId="12" borderId="4" xfId="0" applyNumberFormat="1" applyFont="1" applyFill="1" applyBorder="1" applyAlignment="1">
      <alignment horizontal="center" vertical="center" wrapText="1"/>
    </xf>
    <xf numFmtId="187" fontId="8" fillId="12" borderId="5" xfId="0" applyNumberFormat="1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left" vertical="center" wrapText="1"/>
    </xf>
    <xf numFmtId="188" fontId="8" fillId="12" borderId="7" xfId="3" applyNumberFormat="1" applyFont="1" applyFill="1" applyBorder="1" applyAlignment="1">
      <alignment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/>
    </xf>
    <xf numFmtId="187" fontId="11" fillId="0" borderId="7" xfId="0" applyNumberFormat="1" applyFont="1" applyBorder="1" applyAlignment="1">
      <alignment horizontal="center" vertical="top"/>
    </xf>
    <xf numFmtId="188" fontId="11" fillId="0" borderId="7" xfId="3" applyNumberFormat="1" applyFont="1" applyBorder="1" applyAlignment="1">
      <alignment horizontal="right" vertical="top"/>
    </xf>
    <xf numFmtId="188" fontId="11" fillId="0" borderId="0" xfId="3" applyNumberFormat="1" applyFont="1" applyAlignment="1">
      <alignment vertical="top"/>
    </xf>
    <xf numFmtId="0" fontId="5" fillId="0" borderId="0" xfId="0" applyFont="1" applyAlignment="1">
      <alignment horizontal="left" wrapText="1"/>
    </xf>
    <xf numFmtId="187" fontId="2" fillId="0" borderId="0" xfId="0" applyNumberFormat="1" applyFont="1" applyBorder="1" applyAlignment="1">
      <alignment horizontal="left" vertical="top" wrapText="1"/>
    </xf>
    <xf numFmtId="0" fontId="8" fillId="2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vertical="top" wrapText="1"/>
    </xf>
    <xf numFmtId="191" fontId="6" fillId="0" borderId="7" xfId="1" applyNumberFormat="1" applyFont="1" applyFill="1" applyBorder="1" applyAlignment="1">
      <alignment vertical="top" wrapText="1"/>
    </xf>
    <xf numFmtId="191" fontId="6" fillId="0" borderId="7" xfId="1" applyNumberFormat="1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vertical="top"/>
    </xf>
    <xf numFmtId="0" fontId="2" fillId="0" borderId="0" xfId="0" applyFont="1" applyAlignment="1">
      <alignment wrapText="1"/>
    </xf>
    <xf numFmtId="0" fontId="6" fillId="0" borderId="8" xfId="0" applyFont="1" applyFill="1" applyBorder="1" applyAlignment="1">
      <alignment horizontal="center" vertical="top" wrapText="1"/>
    </xf>
    <xf numFmtId="191" fontId="11" fillId="0" borderId="8" xfId="1" applyNumberFormat="1" applyFont="1" applyFill="1" applyBorder="1" applyAlignment="1">
      <alignment vertical="top" wrapText="1"/>
    </xf>
    <xf numFmtId="0" fontId="11" fillId="0" borderId="7" xfId="0" applyFont="1" applyBorder="1" applyAlignment="1">
      <alignment horizontal="center" vertical="top"/>
    </xf>
    <xf numFmtId="0" fontId="11" fillId="0" borderId="7" xfId="0" applyFont="1" applyBorder="1" applyAlignment="1">
      <alignment horizontal="left" vertical="top"/>
    </xf>
    <xf numFmtId="191" fontId="11" fillId="0" borderId="7" xfId="1" applyNumberFormat="1" applyFont="1" applyFill="1" applyBorder="1" applyAlignment="1">
      <alignment vertical="top"/>
    </xf>
    <xf numFmtId="191" fontId="11" fillId="0" borderId="7" xfId="1" applyNumberFormat="1" applyFont="1" applyFill="1" applyBorder="1" applyAlignment="1">
      <alignment vertical="top" wrapText="1"/>
    </xf>
    <xf numFmtId="0" fontId="11" fillId="0" borderId="6" xfId="0" applyFont="1" applyBorder="1" applyAlignment="1">
      <alignment horizontal="center" vertical="top"/>
    </xf>
    <xf numFmtId="188" fontId="11" fillId="0" borderId="6" xfId="1" applyNumberFormat="1" applyFont="1" applyBorder="1" applyAlignment="1">
      <alignment vertical="top"/>
    </xf>
    <xf numFmtId="0" fontId="2" fillId="10" borderId="3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left"/>
    </xf>
    <xf numFmtId="191" fontId="2" fillId="10" borderId="7" xfId="0" applyNumberFormat="1" applyFont="1" applyFill="1" applyBorder="1"/>
    <xf numFmtId="0" fontId="2" fillId="10" borderId="7" xfId="0" applyFont="1" applyFill="1" applyBorder="1"/>
    <xf numFmtId="0" fontId="2" fillId="10" borderId="7" xfId="0" applyFont="1" applyFill="1" applyBorder="1" applyAlignment="1"/>
    <xf numFmtId="0" fontId="37" fillId="0" borderId="0" xfId="0" applyFont="1" applyBorder="1" applyAlignment="1">
      <alignment horizontal="center" vertical="top" wrapText="1"/>
    </xf>
    <xf numFmtId="187" fontId="38" fillId="0" borderId="0" xfId="0" applyNumberFormat="1" applyFont="1" applyBorder="1" applyAlignment="1">
      <alignment horizontal="center" vertical="top" wrapText="1"/>
    </xf>
    <xf numFmtId="0" fontId="37" fillId="0" borderId="0" xfId="0" applyFont="1" applyBorder="1" applyAlignment="1">
      <alignment vertical="top" wrapText="1"/>
    </xf>
    <xf numFmtId="0" fontId="37" fillId="0" borderId="0" xfId="0" applyFont="1" applyBorder="1" applyAlignment="1">
      <alignment horizontal="left" vertical="top" wrapText="1"/>
    </xf>
    <xf numFmtId="188" fontId="37" fillId="0" borderId="0" xfId="1" applyNumberFormat="1" applyFont="1" applyBorder="1" applyAlignment="1">
      <alignment vertical="top" wrapText="1"/>
    </xf>
    <xf numFmtId="188" fontId="8" fillId="0" borderId="0" xfId="1" applyNumberFormat="1" applyFont="1" applyFill="1" applyBorder="1" applyAlignment="1">
      <alignment vertical="top" wrapText="1"/>
    </xf>
    <xf numFmtId="187" fontId="5" fillId="0" borderId="0" xfId="0" applyNumberFormat="1" applyFont="1" applyBorder="1" applyAlignment="1">
      <alignment horizontal="left" vertical="top"/>
    </xf>
    <xf numFmtId="0" fontId="38" fillId="0" borderId="0" xfId="0" applyFont="1" applyBorder="1" applyAlignment="1">
      <alignment horizontal="left" vertical="top" wrapText="1"/>
    </xf>
    <xf numFmtId="188" fontId="38" fillId="0" borderId="0" xfId="1" applyNumberFormat="1" applyFont="1" applyBorder="1" applyAlignment="1">
      <alignment vertical="top" wrapText="1"/>
    </xf>
    <xf numFmtId="0" fontId="38" fillId="0" borderId="0" xfId="0" applyFont="1" applyBorder="1" applyAlignment="1">
      <alignment horizontal="center" vertical="top" wrapText="1"/>
    </xf>
    <xf numFmtId="0" fontId="38" fillId="0" borderId="0" xfId="0" applyFont="1" applyBorder="1" applyAlignment="1">
      <alignment vertical="top" wrapText="1"/>
    </xf>
    <xf numFmtId="0" fontId="8" fillId="2" borderId="2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top"/>
    </xf>
    <xf numFmtId="0" fontId="8" fillId="2" borderId="7" xfId="0" applyFont="1" applyFill="1" applyBorder="1" applyAlignment="1">
      <alignment horizontal="center" vertical="center" wrapText="1"/>
    </xf>
    <xf numFmtId="0" fontId="11" fillId="0" borderId="8" xfId="0" applyFont="1" applyFill="1" applyBorder="1"/>
    <xf numFmtId="0" fontId="39" fillId="0" borderId="8" xfId="0" applyFont="1" applyBorder="1" applyAlignment="1">
      <alignment horizontal="center" vertical="top" wrapText="1"/>
    </xf>
    <xf numFmtId="187" fontId="39" fillId="0" borderId="8" xfId="0" applyNumberFormat="1" applyFont="1" applyBorder="1" applyAlignment="1">
      <alignment horizontal="center" vertical="top" wrapText="1"/>
    </xf>
    <xf numFmtId="0" fontId="39" fillId="0" borderId="8" xfId="0" applyFont="1" applyBorder="1" applyAlignment="1">
      <alignment vertical="top" wrapText="1"/>
    </xf>
    <xf numFmtId="0" fontId="39" fillId="0" borderId="8" xfId="0" applyFont="1" applyBorder="1" applyAlignment="1">
      <alignment horizontal="left" vertical="top" wrapText="1"/>
    </xf>
    <xf numFmtId="188" fontId="39" fillId="0" borderId="8" xfId="1" applyNumberFormat="1" applyFont="1" applyBorder="1" applyAlignment="1">
      <alignment vertical="top" wrapText="1"/>
    </xf>
    <xf numFmtId="187" fontId="39" fillId="0" borderId="6" xfId="0" applyNumberFormat="1" applyFont="1" applyBorder="1" applyAlignment="1">
      <alignment horizontal="center" vertical="top" wrapText="1"/>
    </xf>
    <xf numFmtId="0" fontId="39" fillId="0" borderId="6" xfId="0" applyFont="1" applyBorder="1" applyAlignment="1">
      <alignment vertical="top" wrapText="1"/>
    </xf>
    <xf numFmtId="0" fontId="39" fillId="0" borderId="6" xfId="0" applyFont="1" applyBorder="1" applyAlignment="1">
      <alignment horizontal="left" vertical="top" wrapText="1"/>
    </xf>
    <xf numFmtId="188" fontId="39" fillId="0" borderId="6" xfId="1" applyNumberFormat="1" applyFont="1" applyBorder="1" applyAlignment="1">
      <alignment vertical="top" wrapText="1"/>
    </xf>
    <xf numFmtId="0" fontId="39" fillId="0" borderId="6" xfId="0" applyFont="1" applyBorder="1" applyAlignment="1">
      <alignment horizontal="center" vertical="top" wrapText="1"/>
    </xf>
    <xf numFmtId="187" fontId="39" fillId="0" borderId="2" xfId="0" applyNumberFormat="1" applyFont="1" applyBorder="1" applyAlignment="1">
      <alignment horizontal="center" vertical="top" wrapText="1"/>
    </xf>
    <xf numFmtId="0" fontId="39" fillId="0" borderId="2" xfId="0" applyFont="1" applyBorder="1" applyAlignment="1">
      <alignment vertical="top" wrapText="1"/>
    </xf>
    <xf numFmtId="0" fontId="39" fillId="0" borderId="2" xfId="0" applyFont="1" applyBorder="1" applyAlignment="1">
      <alignment horizontal="left" vertical="top" wrapText="1"/>
    </xf>
    <xf numFmtId="188" fontId="39" fillId="0" borderId="2" xfId="1" applyNumberFormat="1" applyFont="1" applyBorder="1" applyAlignment="1">
      <alignment vertical="top" wrapText="1"/>
    </xf>
    <xf numFmtId="0" fontId="39" fillId="0" borderId="2" xfId="0" applyFont="1" applyBorder="1" applyAlignment="1">
      <alignment horizontal="center" vertical="top" wrapText="1"/>
    </xf>
    <xf numFmtId="0" fontId="11" fillId="0" borderId="8" xfId="0" applyFont="1" applyFill="1" applyBorder="1" applyAlignment="1">
      <alignment horizontal="center"/>
    </xf>
    <xf numFmtId="191" fontId="11" fillId="0" borderId="8" xfId="1" applyNumberFormat="1" applyFont="1" applyFill="1" applyBorder="1"/>
    <xf numFmtId="188" fontId="39" fillId="0" borderId="8" xfId="1" applyNumberFormat="1" applyFont="1" applyBorder="1" applyAlignment="1">
      <alignment horizontal="center" vertical="top" wrapText="1"/>
    </xf>
    <xf numFmtId="43" fontId="11" fillId="0" borderId="8" xfId="1" applyFont="1" applyFill="1" applyBorder="1"/>
    <xf numFmtId="0" fontId="11" fillId="0" borderId="6" xfId="0" applyFont="1" applyFill="1" applyBorder="1" applyAlignment="1">
      <alignment horizontal="center"/>
    </xf>
    <xf numFmtId="0" fontId="11" fillId="0" borderId="6" xfId="0" applyFont="1" applyFill="1" applyBorder="1"/>
    <xf numFmtId="43" fontId="11" fillId="0" borderId="6" xfId="1" applyFont="1" applyFill="1" applyBorder="1"/>
    <xf numFmtId="0" fontId="11" fillId="0" borderId="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/>
    <xf numFmtId="3" fontId="11" fillId="0" borderId="2" xfId="0" applyNumberFormat="1" applyFont="1" applyFill="1" applyBorder="1"/>
    <xf numFmtId="3" fontId="11" fillId="0" borderId="2" xfId="0" applyNumberFormat="1" applyFont="1" applyFill="1" applyBorder="1" applyAlignment="1">
      <alignment horizontal="left"/>
    </xf>
    <xf numFmtId="0" fontId="11" fillId="0" borderId="8" xfId="0" applyFont="1" applyFill="1" applyBorder="1" applyAlignment="1">
      <alignment vertical="top"/>
    </xf>
    <xf numFmtId="0" fontId="11" fillId="0" borderId="8" xfId="0" applyFont="1" applyFill="1" applyBorder="1" applyAlignment="1">
      <alignment horizontal="left"/>
    </xf>
    <xf numFmtId="0" fontId="11" fillId="0" borderId="6" xfId="0" applyFont="1" applyBorder="1" applyAlignment="1">
      <alignment horizontal="center"/>
    </xf>
    <xf numFmtId="0" fontId="11" fillId="0" borderId="6" xfId="0" applyFont="1" applyBorder="1" applyAlignment="1">
      <alignment horizontal="left" wrapText="1"/>
    </xf>
    <xf numFmtId="0" fontId="11" fillId="0" borderId="6" xfId="0" applyFont="1" applyBorder="1" applyAlignment="1">
      <alignment horizontal="left"/>
    </xf>
    <xf numFmtId="0" fontId="11" fillId="0" borderId="6" xfId="0" applyFont="1" applyBorder="1" applyAlignment="1"/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left" wrapText="1"/>
    </xf>
    <xf numFmtId="188" fontId="11" fillId="0" borderId="2" xfId="1" applyNumberFormat="1" applyFont="1" applyBorder="1"/>
    <xf numFmtId="43" fontId="11" fillId="0" borderId="2" xfId="1" applyFont="1" applyBorder="1"/>
    <xf numFmtId="0" fontId="11" fillId="0" borderId="2" xfId="0" applyFont="1" applyBorder="1" applyAlignment="1"/>
    <xf numFmtId="0" fontId="11" fillId="0" borderId="8" xfId="0" applyFont="1" applyBorder="1" applyAlignment="1">
      <alignment horizontal="center"/>
    </xf>
    <xf numFmtId="0" fontId="11" fillId="0" borderId="8" xfId="0" applyFont="1" applyBorder="1" applyAlignment="1">
      <alignment horizontal="left" wrapText="1"/>
    </xf>
    <xf numFmtId="0" fontId="10" fillId="10" borderId="3" xfId="0" applyFont="1" applyFill="1" applyBorder="1" applyAlignment="1">
      <alignment horizontal="center"/>
    </xf>
    <xf numFmtId="0" fontId="10" fillId="10" borderId="4" xfId="0" applyFont="1" applyFill="1" applyBorder="1" applyAlignment="1">
      <alignment horizontal="center"/>
    </xf>
    <xf numFmtId="0" fontId="10" fillId="10" borderId="5" xfId="0" applyFont="1" applyFill="1" applyBorder="1" applyAlignment="1">
      <alignment horizontal="center"/>
    </xf>
    <xf numFmtId="0" fontId="10" fillId="10" borderId="7" xfId="0" applyFont="1" applyFill="1" applyBorder="1" applyAlignment="1">
      <alignment horizontal="left"/>
    </xf>
    <xf numFmtId="188" fontId="10" fillId="10" borderId="7" xfId="0" applyNumberFormat="1" applyFont="1" applyFill="1" applyBorder="1"/>
    <xf numFmtId="0" fontId="10" fillId="10" borderId="7" xfId="0" applyFont="1" applyFill="1" applyBorder="1"/>
    <xf numFmtId="0" fontId="10" fillId="10" borderId="7" xfId="0" applyFont="1" applyFill="1" applyBorder="1" applyAlignment="1"/>
    <xf numFmtId="187" fontId="40" fillId="0" borderId="0" xfId="0" applyNumberFormat="1" applyFont="1" applyBorder="1" applyAlignment="1">
      <alignment horizontal="left" vertical="top"/>
    </xf>
    <xf numFmtId="0" fontId="6" fillId="14" borderId="2" xfId="0" applyFont="1" applyFill="1" applyBorder="1" applyAlignment="1">
      <alignment horizontal="center" vertical="center"/>
    </xf>
    <xf numFmtId="0" fontId="8" fillId="14" borderId="2" xfId="0" applyFont="1" applyFill="1" applyBorder="1" applyAlignment="1">
      <alignment horizontal="center" vertical="center"/>
    </xf>
    <xf numFmtId="0" fontId="8" fillId="14" borderId="2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/>
    </xf>
    <xf numFmtId="0" fontId="8" fillId="14" borderId="3" xfId="0" applyFont="1" applyFill="1" applyBorder="1" applyAlignment="1">
      <alignment horizontal="center"/>
    </xf>
    <xf numFmtId="0" fontId="8" fillId="14" borderId="4" xfId="0" applyFont="1" applyFill="1" applyBorder="1" applyAlignment="1">
      <alignment horizontal="center"/>
    </xf>
    <xf numFmtId="0" fontId="8" fillId="14" borderId="5" xfId="0" applyFont="1" applyFill="1" applyBorder="1" applyAlignment="1">
      <alignment horizontal="center"/>
    </xf>
    <xf numFmtId="0" fontId="8" fillId="14" borderId="12" xfId="0" applyFont="1" applyFill="1" applyBorder="1" applyAlignment="1">
      <alignment horizontal="center"/>
    </xf>
    <xf numFmtId="0" fontId="6" fillId="14" borderId="6" xfId="0" applyFont="1" applyFill="1" applyBorder="1" applyAlignment="1">
      <alignment horizontal="center" vertical="center"/>
    </xf>
    <xf numFmtId="0" fontId="8" fillId="14" borderId="6" xfId="0" applyFont="1" applyFill="1" applyBorder="1" applyAlignment="1">
      <alignment horizontal="center" vertical="center"/>
    </xf>
    <xf numFmtId="0" fontId="8" fillId="14" borderId="6" xfId="0" applyFont="1" applyFill="1" applyBorder="1" applyAlignment="1">
      <alignment horizontal="center" vertical="center" wrapText="1"/>
    </xf>
    <xf numFmtId="0" fontId="8" fillId="14" borderId="6" xfId="0" applyFont="1" applyFill="1" applyBorder="1" applyAlignment="1">
      <alignment horizontal="center" vertical="top"/>
    </xf>
    <xf numFmtId="0" fontId="8" fillId="14" borderId="7" xfId="0" applyFont="1" applyFill="1" applyBorder="1" applyAlignment="1">
      <alignment horizontal="center" vertical="center" wrapText="1"/>
    </xf>
    <xf numFmtId="0" fontId="8" fillId="14" borderId="6" xfId="0" applyFont="1" applyFill="1" applyBorder="1" applyAlignment="1">
      <alignment horizontal="center" vertical="center" wrapText="1"/>
    </xf>
    <xf numFmtId="187" fontId="34" fillId="0" borderId="2" xfId="0" applyNumberFormat="1" applyFont="1" applyBorder="1" applyAlignment="1">
      <alignment horizontal="center" vertical="top" wrapText="1"/>
    </xf>
    <xf numFmtId="0" fontId="11" fillId="0" borderId="8" xfId="0" applyFont="1" applyBorder="1" applyAlignment="1">
      <alignment horizontal="right" vertical="center"/>
    </xf>
    <xf numFmtId="0" fontId="11" fillId="0" borderId="8" xfId="0" applyFont="1" applyBorder="1" applyAlignment="1">
      <alignment vertical="top"/>
    </xf>
    <xf numFmtId="0" fontId="11" fillId="0" borderId="13" xfId="0" applyFont="1" applyBorder="1" applyAlignment="1">
      <alignment horizontal="right" vertical="center"/>
    </xf>
    <xf numFmtId="0" fontId="11" fillId="0" borderId="8" xfId="1" applyNumberFormat="1" applyFont="1" applyBorder="1" applyAlignment="1">
      <alignment horizontal="left" vertical="top" wrapText="1"/>
    </xf>
    <xf numFmtId="188" fontId="11" fillId="0" borderId="7" xfId="1" applyNumberFormat="1" applyFont="1" applyBorder="1" applyAlignment="1">
      <alignment vertical="top" wrapText="1"/>
    </xf>
    <xf numFmtId="187" fontId="10" fillId="14" borderId="3" xfId="0" applyNumberFormat="1" applyFont="1" applyFill="1" applyBorder="1" applyAlignment="1">
      <alignment horizontal="center" vertical="center" wrapText="1"/>
    </xf>
    <xf numFmtId="187" fontId="10" fillId="14" borderId="4" xfId="0" applyNumberFormat="1" applyFont="1" applyFill="1" applyBorder="1" applyAlignment="1">
      <alignment horizontal="center" vertical="center" wrapText="1"/>
    </xf>
    <xf numFmtId="187" fontId="10" fillId="14" borderId="5" xfId="0" applyNumberFormat="1" applyFont="1" applyFill="1" applyBorder="1" applyAlignment="1">
      <alignment horizontal="center" vertical="center" wrapText="1"/>
    </xf>
    <xf numFmtId="0" fontId="11" fillId="14" borderId="7" xfId="0" applyFont="1" applyFill="1" applyBorder="1" applyAlignment="1">
      <alignment horizontal="center" vertical="center" wrapText="1"/>
    </xf>
    <xf numFmtId="188" fontId="11" fillId="14" borderId="7" xfId="1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41" fillId="0" borderId="0" xfId="0" applyFont="1" applyBorder="1" applyAlignment="1">
      <alignment horizontal="center"/>
    </xf>
    <xf numFmtId="187" fontId="42" fillId="0" borderId="0" xfId="0" applyNumberFormat="1" applyFont="1" applyBorder="1" applyAlignment="1">
      <alignment horizontal="center" vertical="top"/>
    </xf>
    <xf numFmtId="187" fontId="42" fillId="0" borderId="1" xfId="0" applyNumberFormat="1" applyFont="1" applyBorder="1" applyAlignment="1">
      <alignment horizontal="center" vertical="top" wrapText="1"/>
    </xf>
    <xf numFmtId="0" fontId="43" fillId="6" borderId="7" xfId="0" applyFont="1" applyFill="1" applyBorder="1" applyAlignment="1">
      <alignment horizontal="center" vertical="center"/>
    </xf>
    <xf numFmtId="0" fontId="43" fillId="6" borderId="3" xfId="0" applyFont="1" applyFill="1" applyBorder="1" applyAlignment="1">
      <alignment horizontal="center" vertical="center"/>
    </xf>
    <xf numFmtId="0" fontId="43" fillId="6" borderId="4" xfId="0" applyFont="1" applyFill="1" applyBorder="1" applyAlignment="1">
      <alignment horizontal="center" vertical="center"/>
    </xf>
    <xf numFmtId="0" fontId="43" fillId="6" borderId="5" xfId="0" applyFont="1" applyFill="1" applyBorder="1" applyAlignment="1">
      <alignment horizontal="center" vertical="center"/>
    </xf>
    <xf numFmtId="0" fontId="43" fillId="6" borderId="2" xfId="0" applyFont="1" applyFill="1" applyBorder="1" applyAlignment="1">
      <alignment horizontal="center" vertical="center"/>
    </xf>
    <xf numFmtId="0" fontId="43" fillId="6" borderId="6" xfId="0" applyFont="1" applyFill="1" applyBorder="1" applyAlignment="1">
      <alignment horizontal="center" vertical="center"/>
    </xf>
    <xf numFmtId="0" fontId="43" fillId="6" borderId="6" xfId="0" applyFont="1" applyFill="1" applyBorder="1" applyAlignment="1">
      <alignment horizontal="center" vertical="center"/>
    </xf>
    <xf numFmtId="0" fontId="43" fillId="0" borderId="2" xfId="0" applyFont="1" applyFill="1" applyBorder="1" applyAlignment="1">
      <alignment horizontal="center" vertical="center"/>
    </xf>
    <xf numFmtId="0" fontId="44" fillId="0" borderId="2" xfId="0" applyFont="1" applyFill="1" applyBorder="1" applyAlignment="1">
      <alignment vertical="center"/>
    </xf>
    <xf numFmtId="0" fontId="44" fillId="0" borderId="2" xfId="0" applyFont="1" applyFill="1" applyBorder="1" applyAlignment="1">
      <alignment horizontal="center" vertical="center"/>
    </xf>
    <xf numFmtId="188" fontId="44" fillId="0" borderId="2" xfId="1" applyNumberFormat="1" applyFont="1" applyFill="1" applyBorder="1" applyAlignment="1">
      <alignment horizontal="center" vertical="center"/>
    </xf>
    <xf numFmtId="43" fontId="43" fillId="0" borderId="2" xfId="1" applyFont="1" applyFill="1" applyBorder="1" applyAlignment="1">
      <alignment horizontal="center" vertical="center"/>
    </xf>
    <xf numFmtId="188" fontId="43" fillId="0" borderId="2" xfId="1" applyNumberFormat="1" applyFont="1" applyFill="1" applyBorder="1" applyAlignment="1">
      <alignment horizontal="center" vertical="center"/>
    </xf>
    <xf numFmtId="0" fontId="44" fillId="0" borderId="8" xfId="0" applyFont="1" applyFill="1" applyBorder="1" applyAlignment="1">
      <alignment horizontal="center" vertical="center"/>
    </xf>
    <xf numFmtId="0" fontId="43" fillId="0" borderId="8" xfId="0" applyFont="1" applyFill="1" applyBorder="1" applyAlignment="1">
      <alignment horizontal="center" vertical="center"/>
    </xf>
    <xf numFmtId="0" fontId="44" fillId="0" borderId="8" xfId="0" applyFont="1" applyFill="1" applyBorder="1" applyAlignment="1">
      <alignment vertical="center"/>
    </xf>
    <xf numFmtId="0" fontId="43" fillId="0" borderId="6" xfId="0" applyFont="1" applyFill="1" applyBorder="1" applyAlignment="1">
      <alignment horizontal="center" vertical="center"/>
    </xf>
    <xf numFmtId="0" fontId="44" fillId="0" borderId="6" xfId="0" applyFont="1" applyFill="1" applyBorder="1" applyAlignment="1">
      <alignment vertical="center"/>
    </xf>
    <xf numFmtId="0" fontId="44" fillId="0" borderId="6" xfId="0" applyFont="1" applyFill="1" applyBorder="1" applyAlignment="1">
      <alignment horizontal="center" vertical="center"/>
    </xf>
    <xf numFmtId="0" fontId="43" fillId="0" borderId="6" xfId="0" applyFont="1" applyFill="1" applyBorder="1" applyAlignment="1">
      <alignment vertical="center"/>
    </xf>
    <xf numFmtId="188" fontId="44" fillId="0" borderId="8" xfId="1" applyNumberFormat="1" applyFont="1" applyFill="1" applyBorder="1" applyAlignment="1">
      <alignment horizontal="center" vertical="center"/>
    </xf>
    <xf numFmtId="0" fontId="44" fillId="0" borderId="2" xfId="0" applyFont="1" applyBorder="1" applyAlignment="1">
      <alignment horizontal="center"/>
    </xf>
    <xf numFmtId="0" fontId="44" fillId="0" borderId="2" xfId="0" applyFont="1" applyBorder="1"/>
    <xf numFmtId="188" fontId="44" fillId="0" borderId="2" xfId="1" applyNumberFormat="1" applyFont="1" applyBorder="1"/>
    <xf numFmtId="0" fontId="44" fillId="0" borderId="8" xfId="0" applyFont="1" applyBorder="1" applyAlignment="1">
      <alignment horizontal="center"/>
    </xf>
    <xf numFmtId="0" fontId="44" fillId="0" borderId="8" xfId="0" applyFont="1" applyBorder="1"/>
    <xf numFmtId="188" fontId="44" fillId="0" borderId="8" xfId="1" applyNumberFormat="1" applyFont="1" applyBorder="1"/>
    <xf numFmtId="0" fontId="44" fillId="0" borderId="6" xfId="0" applyFont="1" applyBorder="1" applyAlignment="1">
      <alignment horizontal="center"/>
    </xf>
    <xf numFmtId="0" fontId="44" fillId="0" borderId="6" xfId="0" applyFont="1" applyBorder="1"/>
    <xf numFmtId="188" fontId="44" fillId="0" borderId="6" xfId="1" applyNumberFormat="1" applyFont="1" applyBorder="1"/>
    <xf numFmtId="43" fontId="44" fillId="0" borderId="2" xfId="1" applyFont="1" applyBorder="1"/>
    <xf numFmtId="188" fontId="44" fillId="0" borderId="13" xfId="1" applyNumberFormat="1" applyFont="1" applyBorder="1"/>
    <xf numFmtId="188" fontId="44" fillId="0" borderId="0" xfId="1" applyNumberFormat="1" applyFont="1" applyBorder="1"/>
    <xf numFmtId="0" fontId="44" fillId="0" borderId="13" xfId="0" applyFont="1" applyBorder="1"/>
    <xf numFmtId="0" fontId="44" fillId="0" borderId="0" xfId="0" applyFont="1" applyBorder="1"/>
    <xf numFmtId="0" fontId="44" fillId="0" borderId="0" xfId="0" applyFont="1"/>
    <xf numFmtId="0" fontId="44" fillId="0" borderId="15" xfId="0" applyFont="1" applyBorder="1"/>
    <xf numFmtId="0" fontId="44" fillId="0" borderId="1" xfId="0" applyFont="1" applyBorder="1"/>
    <xf numFmtId="0" fontId="5" fillId="15" borderId="3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7" xfId="0" applyFont="1" applyFill="1" applyBorder="1" applyAlignment="1">
      <alignment vertical="center"/>
    </xf>
    <xf numFmtId="188" fontId="5" fillId="15" borderId="7" xfId="0" applyNumberFormat="1" applyFont="1" applyFill="1" applyBorder="1" applyAlignment="1">
      <alignment vertical="center"/>
    </xf>
  </cellXfs>
  <cellStyles count="4">
    <cellStyle name="Comma 2" xfId="2"/>
    <cellStyle name="เครื่องหมายจุลภาค" xfId="1" builtinId="3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800100</xdr:colOff>
      <xdr:row>0</xdr:row>
      <xdr:rowOff>85725</xdr:rowOff>
    </xdr:from>
    <xdr:to>
      <xdr:col>9</xdr:col>
      <xdr:colOff>600075</xdr:colOff>
      <xdr:row>1</xdr:row>
      <xdr:rowOff>114300</xdr:rowOff>
    </xdr:to>
    <xdr:sp macro="" textlink="">
      <xdr:nvSpPr>
        <xdr:cNvPr id="2" name="TextBox 1"/>
        <xdr:cNvSpPr txBox="1"/>
      </xdr:nvSpPr>
      <xdr:spPr>
        <a:xfrm>
          <a:off x="8505825" y="85725"/>
          <a:ext cx="8477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ผ.01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800100</xdr:colOff>
      <xdr:row>0</xdr:row>
      <xdr:rowOff>85725</xdr:rowOff>
    </xdr:from>
    <xdr:to>
      <xdr:col>9</xdr:col>
      <xdr:colOff>600075</xdr:colOff>
      <xdr:row>1</xdr:row>
      <xdr:rowOff>114300</xdr:rowOff>
    </xdr:to>
    <xdr:sp macro="" textlink="">
      <xdr:nvSpPr>
        <xdr:cNvPr id="4" name="TextBox 3"/>
        <xdr:cNvSpPr txBox="1"/>
      </xdr:nvSpPr>
      <xdr:spPr>
        <a:xfrm>
          <a:off x="8505825" y="85725"/>
          <a:ext cx="8477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ผ.01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800100</xdr:colOff>
      <xdr:row>0</xdr:row>
      <xdr:rowOff>85725</xdr:rowOff>
    </xdr:from>
    <xdr:to>
      <xdr:col>9</xdr:col>
      <xdr:colOff>600075</xdr:colOff>
      <xdr:row>1</xdr:row>
      <xdr:rowOff>114300</xdr:rowOff>
    </xdr:to>
    <xdr:sp macro="" textlink="">
      <xdr:nvSpPr>
        <xdr:cNvPr id="2" name="TextBox 1"/>
        <xdr:cNvSpPr txBox="1"/>
      </xdr:nvSpPr>
      <xdr:spPr>
        <a:xfrm>
          <a:off x="8505825" y="85725"/>
          <a:ext cx="8477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ผ.01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800100</xdr:colOff>
      <xdr:row>0</xdr:row>
      <xdr:rowOff>85725</xdr:rowOff>
    </xdr:from>
    <xdr:to>
      <xdr:col>9</xdr:col>
      <xdr:colOff>600075</xdr:colOff>
      <xdr:row>1</xdr:row>
      <xdr:rowOff>114300</xdr:rowOff>
    </xdr:to>
    <xdr:sp macro="" textlink="">
      <xdr:nvSpPr>
        <xdr:cNvPr id="2" name="TextBox 1"/>
        <xdr:cNvSpPr txBox="1"/>
      </xdr:nvSpPr>
      <xdr:spPr>
        <a:xfrm>
          <a:off x="9286875" y="85725"/>
          <a:ext cx="8858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ผ.01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800100</xdr:colOff>
      <xdr:row>0</xdr:row>
      <xdr:rowOff>85725</xdr:rowOff>
    </xdr:from>
    <xdr:to>
      <xdr:col>9</xdr:col>
      <xdr:colOff>600075</xdr:colOff>
      <xdr:row>1</xdr:row>
      <xdr:rowOff>114300</xdr:rowOff>
    </xdr:to>
    <xdr:sp macro="" textlink="">
      <xdr:nvSpPr>
        <xdr:cNvPr id="2" name="TextBox 1"/>
        <xdr:cNvSpPr txBox="1"/>
      </xdr:nvSpPr>
      <xdr:spPr>
        <a:xfrm>
          <a:off x="8486775" y="85725"/>
          <a:ext cx="790575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ผ.01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800100</xdr:colOff>
      <xdr:row>0</xdr:row>
      <xdr:rowOff>85725</xdr:rowOff>
    </xdr:from>
    <xdr:to>
      <xdr:col>9</xdr:col>
      <xdr:colOff>600075</xdr:colOff>
      <xdr:row>1</xdr:row>
      <xdr:rowOff>114300</xdr:rowOff>
    </xdr:to>
    <xdr:sp macro="" textlink="">
      <xdr:nvSpPr>
        <xdr:cNvPr id="3" name="TextBox 2"/>
        <xdr:cNvSpPr txBox="1"/>
      </xdr:nvSpPr>
      <xdr:spPr>
        <a:xfrm>
          <a:off x="8791575" y="85725"/>
          <a:ext cx="857250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ผ.01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800100</xdr:colOff>
      <xdr:row>0</xdr:row>
      <xdr:rowOff>85725</xdr:rowOff>
    </xdr:from>
    <xdr:to>
      <xdr:col>9</xdr:col>
      <xdr:colOff>600075</xdr:colOff>
      <xdr:row>1</xdr:row>
      <xdr:rowOff>114300</xdr:rowOff>
    </xdr:to>
    <xdr:sp macro="" textlink="">
      <xdr:nvSpPr>
        <xdr:cNvPr id="2" name="TextBox 1"/>
        <xdr:cNvSpPr txBox="1"/>
      </xdr:nvSpPr>
      <xdr:spPr>
        <a:xfrm>
          <a:off x="9039225" y="85725"/>
          <a:ext cx="1047750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ผ.01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800100</xdr:colOff>
      <xdr:row>0</xdr:row>
      <xdr:rowOff>85725</xdr:rowOff>
    </xdr:from>
    <xdr:to>
      <xdr:col>9</xdr:col>
      <xdr:colOff>600075</xdr:colOff>
      <xdr:row>1</xdr:row>
      <xdr:rowOff>114300</xdr:rowOff>
    </xdr:to>
    <xdr:sp macro="" textlink="">
      <xdr:nvSpPr>
        <xdr:cNvPr id="2" name="TextBox 1"/>
        <xdr:cNvSpPr txBox="1"/>
      </xdr:nvSpPr>
      <xdr:spPr>
        <a:xfrm>
          <a:off x="8877300" y="85725"/>
          <a:ext cx="1057275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ผ.01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800100</xdr:colOff>
      <xdr:row>0</xdr:row>
      <xdr:rowOff>85725</xdr:rowOff>
    </xdr:from>
    <xdr:to>
      <xdr:col>9</xdr:col>
      <xdr:colOff>600075</xdr:colOff>
      <xdr:row>1</xdr:row>
      <xdr:rowOff>114300</xdr:rowOff>
    </xdr:to>
    <xdr:sp macro="" textlink="">
      <xdr:nvSpPr>
        <xdr:cNvPr id="2" name="TextBox 1"/>
        <xdr:cNvSpPr txBox="1"/>
      </xdr:nvSpPr>
      <xdr:spPr>
        <a:xfrm>
          <a:off x="8877300" y="85725"/>
          <a:ext cx="1057275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ผ.01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800100</xdr:colOff>
      <xdr:row>0</xdr:row>
      <xdr:rowOff>85725</xdr:rowOff>
    </xdr:from>
    <xdr:to>
      <xdr:col>9</xdr:col>
      <xdr:colOff>600075</xdr:colOff>
      <xdr:row>1</xdr:row>
      <xdr:rowOff>114300</xdr:rowOff>
    </xdr:to>
    <xdr:sp macro="" textlink="">
      <xdr:nvSpPr>
        <xdr:cNvPr id="2" name="TextBox 1"/>
        <xdr:cNvSpPr txBox="1"/>
      </xdr:nvSpPr>
      <xdr:spPr>
        <a:xfrm>
          <a:off x="9086850" y="85725"/>
          <a:ext cx="1038225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ผ.01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800100</xdr:colOff>
      <xdr:row>0</xdr:row>
      <xdr:rowOff>85725</xdr:rowOff>
    </xdr:from>
    <xdr:to>
      <xdr:col>9</xdr:col>
      <xdr:colOff>600075</xdr:colOff>
      <xdr:row>1</xdr:row>
      <xdr:rowOff>114300</xdr:rowOff>
    </xdr:to>
    <xdr:sp macro="" textlink="">
      <xdr:nvSpPr>
        <xdr:cNvPr id="2" name="TextBox 1"/>
        <xdr:cNvSpPr txBox="1"/>
      </xdr:nvSpPr>
      <xdr:spPr>
        <a:xfrm>
          <a:off x="8791575" y="85725"/>
          <a:ext cx="97155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ผ.01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922992</xdr:colOff>
      <xdr:row>0</xdr:row>
      <xdr:rowOff>74519</xdr:rowOff>
    </xdr:from>
    <xdr:to>
      <xdr:col>9</xdr:col>
      <xdr:colOff>592093</xdr:colOff>
      <xdr:row>1</xdr:row>
      <xdr:rowOff>103094</xdr:rowOff>
    </xdr:to>
    <xdr:sp macro="" textlink="">
      <xdr:nvSpPr>
        <xdr:cNvPr id="2" name="TextBox 2"/>
        <xdr:cNvSpPr txBox="1"/>
      </xdr:nvSpPr>
      <xdr:spPr>
        <a:xfrm>
          <a:off x="8663642" y="74519"/>
          <a:ext cx="958151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ผ.01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746125</xdr:colOff>
      <xdr:row>0</xdr:row>
      <xdr:rowOff>206375</xdr:rowOff>
    </xdr:from>
    <xdr:to>
      <xdr:col>9</xdr:col>
      <xdr:colOff>654029</xdr:colOff>
      <xdr:row>1</xdr:row>
      <xdr:rowOff>241361</xdr:rowOff>
    </xdr:to>
    <xdr:sp macro="" textlink="">
      <xdr:nvSpPr>
        <xdr:cNvPr id="2" name="TextBox 1"/>
        <xdr:cNvSpPr txBox="1"/>
      </xdr:nvSpPr>
      <xdr:spPr>
        <a:xfrm>
          <a:off x="8709025" y="206375"/>
          <a:ext cx="974704" cy="3397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ผ.01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752475</xdr:colOff>
      <xdr:row>0</xdr:row>
      <xdr:rowOff>206375</xdr:rowOff>
    </xdr:from>
    <xdr:to>
      <xdr:col>9</xdr:col>
      <xdr:colOff>660411</xdr:colOff>
      <xdr:row>1</xdr:row>
      <xdr:rowOff>241321</xdr:rowOff>
    </xdr:to>
    <xdr:sp macro="" textlink="">
      <xdr:nvSpPr>
        <xdr:cNvPr id="2" name="TextBox 1"/>
        <xdr:cNvSpPr txBox="1"/>
      </xdr:nvSpPr>
      <xdr:spPr>
        <a:xfrm>
          <a:off x="8683625" y="206375"/>
          <a:ext cx="1095386" cy="3397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ผ.01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904875</xdr:colOff>
      <xdr:row>0</xdr:row>
      <xdr:rowOff>114300</xdr:rowOff>
    </xdr:from>
    <xdr:to>
      <xdr:col>9</xdr:col>
      <xdr:colOff>660379</xdr:colOff>
      <xdr:row>1</xdr:row>
      <xdr:rowOff>136585</xdr:rowOff>
    </xdr:to>
    <xdr:sp macro="" textlink="">
      <xdr:nvSpPr>
        <xdr:cNvPr id="2" name="TextBox 4"/>
        <xdr:cNvSpPr txBox="1"/>
      </xdr:nvSpPr>
      <xdr:spPr>
        <a:xfrm>
          <a:off x="8772525" y="114300"/>
          <a:ext cx="974704" cy="3270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ผ.01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781050</xdr:colOff>
      <xdr:row>0</xdr:row>
      <xdr:rowOff>133350</xdr:rowOff>
    </xdr:from>
    <xdr:to>
      <xdr:col>9</xdr:col>
      <xdr:colOff>625515</xdr:colOff>
      <xdr:row>1</xdr:row>
      <xdr:rowOff>161925</xdr:rowOff>
    </xdr:to>
    <xdr:sp macro="" textlink="">
      <xdr:nvSpPr>
        <xdr:cNvPr id="2" name="TextBox 1"/>
        <xdr:cNvSpPr txBox="1"/>
      </xdr:nvSpPr>
      <xdr:spPr>
        <a:xfrm>
          <a:off x="8667750" y="133350"/>
          <a:ext cx="993815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ผ.01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1123949</xdr:colOff>
      <xdr:row>0</xdr:row>
      <xdr:rowOff>104775</xdr:rowOff>
    </xdr:from>
    <xdr:to>
      <xdr:col>9</xdr:col>
      <xdr:colOff>733424</xdr:colOff>
      <xdr:row>1</xdr:row>
      <xdr:rowOff>133350</xdr:rowOff>
    </xdr:to>
    <xdr:sp macro="" textlink="">
      <xdr:nvSpPr>
        <xdr:cNvPr id="2" name="TextBox 2"/>
        <xdr:cNvSpPr txBox="1"/>
      </xdr:nvSpPr>
      <xdr:spPr>
        <a:xfrm>
          <a:off x="9061449" y="104775"/>
          <a:ext cx="885825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ผ.01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1006186</xdr:colOff>
      <xdr:row>0</xdr:row>
      <xdr:rowOff>78797</xdr:rowOff>
    </xdr:from>
    <xdr:to>
      <xdr:col>9</xdr:col>
      <xdr:colOff>623455</xdr:colOff>
      <xdr:row>1</xdr:row>
      <xdr:rowOff>107372</xdr:rowOff>
    </xdr:to>
    <xdr:sp macro="" textlink="">
      <xdr:nvSpPr>
        <xdr:cNvPr id="2" name="TextBox 3"/>
        <xdr:cNvSpPr txBox="1"/>
      </xdr:nvSpPr>
      <xdr:spPr>
        <a:xfrm>
          <a:off x="8765886" y="78797"/>
          <a:ext cx="842819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ผ.01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844261</xdr:colOff>
      <xdr:row>0</xdr:row>
      <xdr:rowOff>116897</xdr:rowOff>
    </xdr:from>
    <xdr:to>
      <xdr:col>9</xdr:col>
      <xdr:colOff>533400</xdr:colOff>
      <xdr:row>1</xdr:row>
      <xdr:rowOff>145472</xdr:rowOff>
    </xdr:to>
    <xdr:sp macro="" textlink="">
      <xdr:nvSpPr>
        <xdr:cNvPr id="2" name="TextBox 1"/>
        <xdr:cNvSpPr txBox="1"/>
      </xdr:nvSpPr>
      <xdr:spPr>
        <a:xfrm>
          <a:off x="8845261" y="116897"/>
          <a:ext cx="825789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ผ.01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0</xdr:row>
      <xdr:rowOff>57150</xdr:rowOff>
    </xdr:from>
    <xdr:to>
      <xdr:col>7</xdr:col>
      <xdr:colOff>1205346</xdr:colOff>
      <xdr:row>1</xdr:row>
      <xdr:rowOff>20782</xdr:rowOff>
    </xdr:to>
    <xdr:sp macro="" textlink="">
      <xdr:nvSpPr>
        <xdr:cNvPr id="2" name="TextBox 1"/>
        <xdr:cNvSpPr txBox="1"/>
      </xdr:nvSpPr>
      <xdr:spPr>
        <a:xfrm>
          <a:off x="9093200" y="57150"/>
          <a:ext cx="786246" cy="2938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ผ.0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2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Q31"/>
  <sheetViews>
    <sheetView zoomScale="90" zoomScaleNormal="90" workbookViewId="0">
      <selection activeCell="M2" sqref="M2"/>
    </sheetView>
  </sheetViews>
  <sheetFormatPr defaultColWidth="9.1796875" defaultRowHeight="21" x14ac:dyDescent="0.7"/>
  <cols>
    <col min="1" max="1" width="3" style="485" customWidth="1"/>
    <col min="2" max="2" width="4" style="560" customWidth="1"/>
    <col min="3" max="3" width="52.453125" style="485" customWidth="1"/>
    <col min="4" max="4" width="6.81640625" style="485" customWidth="1"/>
    <col min="5" max="5" width="13.453125" style="485" customWidth="1"/>
    <col min="6" max="6" width="7.1796875" style="485" customWidth="1"/>
    <col min="7" max="7" width="13" style="485" customWidth="1"/>
    <col min="8" max="8" width="7.81640625" style="485" customWidth="1"/>
    <col min="9" max="9" width="13.453125" style="485" customWidth="1"/>
    <col min="10" max="10" width="7.453125" style="485" customWidth="1"/>
    <col min="11" max="11" width="15.81640625" style="485" customWidth="1"/>
    <col min="12" max="12" width="7.453125" style="485" customWidth="1"/>
    <col min="13" max="13" width="12.1796875" style="485" customWidth="1"/>
    <col min="14" max="14" width="7.26953125" style="486" customWidth="1"/>
    <col min="15" max="15" width="13.26953125" style="486" customWidth="1"/>
    <col min="16" max="16" width="7.81640625" style="485" customWidth="1"/>
    <col min="17" max="17" width="13.26953125" style="486" customWidth="1"/>
    <col min="18" max="256" width="9.1796875" style="485"/>
    <col min="257" max="257" width="3" style="485" customWidth="1"/>
    <col min="258" max="258" width="4" style="485" customWidth="1"/>
    <col min="259" max="259" width="52.453125" style="485" customWidth="1"/>
    <col min="260" max="260" width="6.81640625" style="485" customWidth="1"/>
    <col min="261" max="261" width="13.453125" style="485" customWidth="1"/>
    <col min="262" max="262" width="7.1796875" style="485" customWidth="1"/>
    <col min="263" max="263" width="13" style="485" customWidth="1"/>
    <col min="264" max="264" width="7.81640625" style="485" customWidth="1"/>
    <col min="265" max="265" width="13.453125" style="485" customWidth="1"/>
    <col min="266" max="266" width="7.453125" style="485" customWidth="1"/>
    <col min="267" max="267" width="15.81640625" style="485" customWidth="1"/>
    <col min="268" max="268" width="7.453125" style="485" customWidth="1"/>
    <col min="269" max="269" width="12.1796875" style="485" customWidth="1"/>
    <col min="270" max="270" width="7.26953125" style="485" customWidth="1"/>
    <col min="271" max="271" width="13.26953125" style="485" customWidth="1"/>
    <col min="272" max="272" width="7.81640625" style="485" customWidth="1"/>
    <col min="273" max="273" width="13.26953125" style="485" customWidth="1"/>
    <col min="274" max="512" width="9.1796875" style="485"/>
    <col min="513" max="513" width="3" style="485" customWidth="1"/>
    <col min="514" max="514" width="4" style="485" customWidth="1"/>
    <col min="515" max="515" width="52.453125" style="485" customWidth="1"/>
    <col min="516" max="516" width="6.81640625" style="485" customWidth="1"/>
    <col min="517" max="517" width="13.453125" style="485" customWidth="1"/>
    <col min="518" max="518" width="7.1796875" style="485" customWidth="1"/>
    <col min="519" max="519" width="13" style="485" customWidth="1"/>
    <col min="520" max="520" width="7.81640625" style="485" customWidth="1"/>
    <col min="521" max="521" width="13.453125" style="485" customWidth="1"/>
    <col min="522" max="522" width="7.453125" style="485" customWidth="1"/>
    <col min="523" max="523" width="15.81640625" style="485" customWidth="1"/>
    <col min="524" max="524" width="7.453125" style="485" customWidth="1"/>
    <col min="525" max="525" width="12.1796875" style="485" customWidth="1"/>
    <col min="526" max="526" width="7.26953125" style="485" customWidth="1"/>
    <col min="527" max="527" width="13.26953125" style="485" customWidth="1"/>
    <col min="528" max="528" width="7.81640625" style="485" customWidth="1"/>
    <col min="529" max="529" width="13.26953125" style="485" customWidth="1"/>
    <col min="530" max="768" width="9.1796875" style="485"/>
    <col min="769" max="769" width="3" style="485" customWidth="1"/>
    <col min="770" max="770" width="4" style="485" customWidth="1"/>
    <col min="771" max="771" width="52.453125" style="485" customWidth="1"/>
    <col min="772" max="772" width="6.81640625" style="485" customWidth="1"/>
    <col min="773" max="773" width="13.453125" style="485" customWidth="1"/>
    <col min="774" max="774" width="7.1796875" style="485" customWidth="1"/>
    <col min="775" max="775" width="13" style="485" customWidth="1"/>
    <col min="776" max="776" width="7.81640625" style="485" customWidth="1"/>
    <col min="777" max="777" width="13.453125" style="485" customWidth="1"/>
    <col min="778" max="778" width="7.453125" style="485" customWidth="1"/>
    <col min="779" max="779" width="15.81640625" style="485" customWidth="1"/>
    <col min="780" max="780" width="7.453125" style="485" customWidth="1"/>
    <col min="781" max="781" width="12.1796875" style="485" customWidth="1"/>
    <col min="782" max="782" width="7.26953125" style="485" customWidth="1"/>
    <col min="783" max="783" width="13.26953125" style="485" customWidth="1"/>
    <col min="784" max="784" width="7.81640625" style="485" customWidth="1"/>
    <col min="785" max="785" width="13.26953125" style="485" customWidth="1"/>
    <col min="786" max="1024" width="9.1796875" style="485"/>
    <col min="1025" max="1025" width="3" style="485" customWidth="1"/>
    <col min="1026" max="1026" width="4" style="485" customWidth="1"/>
    <col min="1027" max="1027" width="52.453125" style="485" customWidth="1"/>
    <col min="1028" max="1028" width="6.81640625" style="485" customWidth="1"/>
    <col min="1029" max="1029" width="13.453125" style="485" customWidth="1"/>
    <col min="1030" max="1030" width="7.1796875" style="485" customWidth="1"/>
    <col min="1031" max="1031" width="13" style="485" customWidth="1"/>
    <col min="1032" max="1032" width="7.81640625" style="485" customWidth="1"/>
    <col min="1033" max="1033" width="13.453125" style="485" customWidth="1"/>
    <col min="1034" max="1034" width="7.453125" style="485" customWidth="1"/>
    <col min="1035" max="1035" width="15.81640625" style="485" customWidth="1"/>
    <col min="1036" max="1036" width="7.453125" style="485" customWidth="1"/>
    <col min="1037" max="1037" width="12.1796875" style="485" customWidth="1"/>
    <col min="1038" max="1038" width="7.26953125" style="485" customWidth="1"/>
    <col min="1039" max="1039" width="13.26953125" style="485" customWidth="1"/>
    <col min="1040" max="1040" width="7.81640625" style="485" customWidth="1"/>
    <col min="1041" max="1041" width="13.26953125" style="485" customWidth="1"/>
    <col min="1042" max="1280" width="9.1796875" style="485"/>
    <col min="1281" max="1281" width="3" style="485" customWidth="1"/>
    <col min="1282" max="1282" width="4" style="485" customWidth="1"/>
    <col min="1283" max="1283" width="52.453125" style="485" customWidth="1"/>
    <col min="1284" max="1284" width="6.81640625" style="485" customWidth="1"/>
    <col min="1285" max="1285" width="13.453125" style="485" customWidth="1"/>
    <col min="1286" max="1286" width="7.1796875" style="485" customWidth="1"/>
    <col min="1287" max="1287" width="13" style="485" customWidth="1"/>
    <col min="1288" max="1288" width="7.81640625" style="485" customWidth="1"/>
    <col min="1289" max="1289" width="13.453125" style="485" customWidth="1"/>
    <col min="1290" max="1290" width="7.453125" style="485" customWidth="1"/>
    <col min="1291" max="1291" width="15.81640625" style="485" customWidth="1"/>
    <col min="1292" max="1292" width="7.453125" style="485" customWidth="1"/>
    <col min="1293" max="1293" width="12.1796875" style="485" customWidth="1"/>
    <col min="1294" max="1294" width="7.26953125" style="485" customWidth="1"/>
    <col min="1295" max="1295" width="13.26953125" style="485" customWidth="1"/>
    <col min="1296" max="1296" width="7.81640625" style="485" customWidth="1"/>
    <col min="1297" max="1297" width="13.26953125" style="485" customWidth="1"/>
    <col min="1298" max="1536" width="9.1796875" style="485"/>
    <col min="1537" max="1537" width="3" style="485" customWidth="1"/>
    <col min="1538" max="1538" width="4" style="485" customWidth="1"/>
    <col min="1539" max="1539" width="52.453125" style="485" customWidth="1"/>
    <col min="1540" max="1540" width="6.81640625" style="485" customWidth="1"/>
    <col min="1541" max="1541" width="13.453125" style="485" customWidth="1"/>
    <col min="1542" max="1542" width="7.1796875" style="485" customWidth="1"/>
    <col min="1543" max="1543" width="13" style="485" customWidth="1"/>
    <col min="1544" max="1544" width="7.81640625" style="485" customWidth="1"/>
    <col min="1545" max="1545" width="13.453125" style="485" customWidth="1"/>
    <col min="1546" max="1546" width="7.453125" style="485" customWidth="1"/>
    <col min="1547" max="1547" width="15.81640625" style="485" customWidth="1"/>
    <col min="1548" max="1548" width="7.453125" style="485" customWidth="1"/>
    <col min="1549" max="1549" width="12.1796875" style="485" customWidth="1"/>
    <col min="1550" max="1550" width="7.26953125" style="485" customWidth="1"/>
    <col min="1551" max="1551" width="13.26953125" style="485" customWidth="1"/>
    <col min="1552" max="1552" width="7.81640625" style="485" customWidth="1"/>
    <col min="1553" max="1553" width="13.26953125" style="485" customWidth="1"/>
    <col min="1554" max="1792" width="9.1796875" style="485"/>
    <col min="1793" max="1793" width="3" style="485" customWidth="1"/>
    <col min="1794" max="1794" width="4" style="485" customWidth="1"/>
    <col min="1795" max="1795" width="52.453125" style="485" customWidth="1"/>
    <col min="1796" max="1796" width="6.81640625" style="485" customWidth="1"/>
    <col min="1797" max="1797" width="13.453125" style="485" customWidth="1"/>
    <col min="1798" max="1798" width="7.1796875" style="485" customWidth="1"/>
    <col min="1799" max="1799" width="13" style="485" customWidth="1"/>
    <col min="1800" max="1800" width="7.81640625" style="485" customWidth="1"/>
    <col min="1801" max="1801" width="13.453125" style="485" customWidth="1"/>
    <col min="1802" max="1802" width="7.453125" style="485" customWidth="1"/>
    <col min="1803" max="1803" width="15.81640625" style="485" customWidth="1"/>
    <col min="1804" max="1804" width="7.453125" style="485" customWidth="1"/>
    <col min="1805" max="1805" width="12.1796875" style="485" customWidth="1"/>
    <col min="1806" max="1806" width="7.26953125" style="485" customWidth="1"/>
    <col min="1807" max="1807" width="13.26953125" style="485" customWidth="1"/>
    <col min="1808" max="1808" width="7.81640625" style="485" customWidth="1"/>
    <col min="1809" max="1809" width="13.26953125" style="485" customWidth="1"/>
    <col min="1810" max="2048" width="9.1796875" style="485"/>
    <col min="2049" max="2049" width="3" style="485" customWidth="1"/>
    <col min="2050" max="2050" width="4" style="485" customWidth="1"/>
    <col min="2051" max="2051" width="52.453125" style="485" customWidth="1"/>
    <col min="2052" max="2052" width="6.81640625" style="485" customWidth="1"/>
    <col min="2053" max="2053" width="13.453125" style="485" customWidth="1"/>
    <col min="2054" max="2054" width="7.1796875" style="485" customWidth="1"/>
    <col min="2055" max="2055" width="13" style="485" customWidth="1"/>
    <col min="2056" max="2056" width="7.81640625" style="485" customWidth="1"/>
    <col min="2057" max="2057" width="13.453125" style="485" customWidth="1"/>
    <col min="2058" max="2058" width="7.453125" style="485" customWidth="1"/>
    <col min="2059" max="2059" width="15.81640625" style="485" customWidth="1"/>
    <col min="2060" max="2060" width="7.453125" style="485" customWidth="1"/>
    <col min="2061" max="2061" width="12.1796875" style="485" customWidth="1"/>
    <col min="2062" max="2062" width="7.26953125" style="485" customWidth="1"/>
    <col min="2063" max="2063" width="13.26953125" style="485" customWidth="1"/>
    <col min="2064" max="2064" width="7.81640625" style="485" customWidth="1"/>
    <col min="2065" max="2065" width="13.26953125" style="485" customWidth="1"/>
    <col min="2066" max="2304" width="9.1796875" style="485"/>
    <col min="2305" max="2305" width="3" style="485" customWidth="1"/>
    <col min="2306" max="2306" width="4" style="485" customWidth="1"/>
    <col min="2307" max="2307" width="52.453125" style="485" customWidth="1"/>
    <col min="2308" max="2308" width="6.81640625" style="485" customWidth="1"/>
    <col min="2309" max="2309" width="13.453125" style="485" customWidth="1"/>
    <col min="2310" max="2310" width="7.1796875" style="485" customWidth="1"/>
    <col min="2311" max="2311" width="13" style="485" customWidth="1"/>
    <col min="2312" max="2312" width="7.81640625" style="485" customWidth="1"/>
    <col min="2313" max="2313" width="13.453125" style="485" customWidth="1"/>
    <col min="2314" max="2314" width="7.453125" style="485" customWidth="1"/>
    <col min="2315" max="2315" width="15.81640625" style="485" customWidth="1"/>
    <col min="2316" max="2316" width="7.453125" style="485" customWidth="1"/>
    <col min="2317" max="2317" width="12.1796875" style="485" customWidth="1"/>
    <col min="2318" max="2318" width="7.26953125" style="485" customWidth="1"/>
    <col min="2319" max="2319" width="13.26953125" style="485" customWidth="1"/>
    <col min="2320" max="2320" width="7.81640625" style="485" customWidth="1"/>
    <col min="2321" max="2321" width="13.26953125" style="485" customWidth="1"/>
    <col min="2322" max="2560" width="9.1796875" style="485"/>
    <col min="2561" max="2561" width="3" style="485" customWidth="1"/>
    <col min="2562" max="2562" width="4" style="485" customWidth="1"/>
    <col min="2563" max="2563" width="52.453125" style="485" customWidth="1"/>
    <col min="2564" max="2564" width="6.81640625" style="485" customWidth="1"/>
    <col min="2565" max="2565" width="13.453125" style="485" customWidth="1"/>
    <col min="2566" max="2566" width="7.1796875" style="485" customWidth="1"/>
    <col min="2567" max="2567" width="13" style="485" customWidth="1"/>
    <col min="2568" max="2568" width="7.81640625" style="485" customWidth="1"/>
    <col min="2569" max="2569" width="13.453125" style="485" customWidth="1"/>
    <col min="2570" max="2570" width="7.453125" style="485" customWidth="1"/>
    <col min="2571" max="2571" width="15.81640625" style="485" customWidth="1"/>
    <col min="2572" max="2572" width="7.453125" style="485" customWidth="1"/>
    <col min="2573" max="2573" width="12.1796875" style="485" customWidth="1"/>
    <col min="2574" max="2574" width="7.26953125" style="485" customWidth="1"/>
    <col min="2575" max="2575" width="13.26953125" style="485" customWidth="1"/>
    <col min="2576" max="2576" width="7.81640625" style="485" customWidth="1"/>
    <col min="2577" max="2577" width="13.26953125" style="485" customWidth="1"/>
    <col min="2578" max="2816" width="9.1796875" style="485"/>
    <col min="2817" max="2817" width="3" style="485" customWidth="1"/>
    <col min="2818" max="2818" width="4" style="485" customWidth="1"/>
    <col min="2819" max="2819" width="52.453125" style="485" customWidth="1"/>
    <col min="2820" max="2820" width="6.81640625" style="485" customWidth="1"/>
    <col min="2821" max="2821" width="13.453125" style="485" customWidth="1"/>
    <col min="2822" max="2822" width="7.1796875" style="485" customWidth="1"/>
    <col min="2823" max="2823" width="13" style="485" customWidth="1"/>
    <col min="2824" max="2824" width="7.81640625" style="485" customWidth="1"/>
    <col min="2825" max="2825" width="13.453125" style="485" customWidth="1"/>
    <col min="2826" max="2826" width="7.453125" style="485" customWidth="1"/>
    <col min="2827" max="2827" width="15.81640625" style="485" customWidth="1"/>
    <col min="2828" max="2828" width="7.453125" style="485" customWidth="1"/>
    <col min="2829" max="2829" width="12.1796875" style="485" customWidth="1"/>
    <col min="2830" max="2830" width="7.26953125" style="485" customWidth="1"/>
    <col min="2831" max="2831" width="13.26953125" style="485" customWidth="1"/>
    <col min="2832" max="2832" width="7.81640625" style="485" customWidth="1"/>
    <col min="2833" max="2833" width="13.26953125" style="485" customWidth="1"/>
    <col min="2834" max="3072" width="9.1796875" style="485"/>
    <col min="3073" max="3073" width="3" style="485" customWidth="1"/>
    <col min="3074" max="3074" width="4" style="485" customWidth="1"/>
    <col min="3075" max="3075" width="52.453125" style="485" customWidth="1"/>
    <col min="3076" max="3076" width="6.81640625" style="485" customWidth="1"/>
    <col min="3077" max="3077" width="13.453125" style="485" customWidth="1"/>
    <col min="3078" max="3078" width="7.1796875" style="485" customWidth="1"/>
    <col min="3079" max="3079" width="13" style="485" customWidth="1"/>
    <col min="3080" max="3080" width="7.81640625" style="485" customWidth="1"/>
    <col min="3081" max="3081" width="13.453125" style="485" customWidth="1"/>
    <col min="3082" max="3082" width="7.453125" style="485" customWidth="1"/>
    <col min="3083" max="3083" width="15.81640625" style="485" customWidth="1"/>
    <col min="3084" max="3084" width="7.453125" style="485" customWidth="1"/>
    <col min="3085" max="3085" width="12.1796875" style="485" customWidth="1"/>
    <col min="3086" max="3086" width="7.26953125" style="485" customWidth="1"/>
    <col min="3087" max="3087" width="13.26953125" style="485" customWidth="1"/>
    <col min="3088" max="3088" width="7.81640625" style="485" customWidth="1"/>
    <col min="3089" max="3089" width="13.26953125" style="485" customWidth="1"/>
    <col min="3090" max="3328" width="9.1796875" style="485"/>
    <col min="3329" max="3329" width="3" style="485" customWidth="1"/>
    <col min="3330" max="3330" width="4" style="485" customWidth="1"/>
    <col min="3331" max="3331" width="52.453125" style="485" customWidth="1"/>
    <col min="3332" max="3332" width="6.81640625" style="485" customWidth="1"/>
    <col min="3333" max="3333" width="13.453125" style="485" customWidth="1"/>
    <col min="3334" max="3334" width="7.1796875" style="485" customWidth="1"/>
    <col min="3335" max="3335" width="13" style="485" customWidth="1"/>
    <col min="3336" max="3336" width="7.81640625" style="485" customWidth="1"/>
    <col min="3337" max="3337" width="13.453125" style="485" customWidth="1"/>
    <col min="3338" max="3338" width="7.453125" style="485" customWidth="1"/>
    <col min="3339" max="3339" width="15.81640625" style="485" customWidth="1"/>
    <col min="3340" max="3340" width="7.453125" style="485" customWidth="1"/>
    <col min="3341" max="3341" width="12.1796875" style="485" customWidth="1"/>
    <col min="3342" max="3342" width="7.26953125" style="485" customWidth="1"/>
    <col min="3343" max="3343" width="13.26953125" style="485" customWidth="1"/>
    <col min="3344" max="3344" width="7.81640625" style="485" customWidth="1"/>
    <col min="3345" max="3345" width="13.26953125" style="485" customWidth="1"/>
    <col min="3346" max="3584" width="9.1796875" style="485"/>
    <col min="3585" max="3585" width="3" style="485" customWidth="1"/>
    <col min="3586" max="3586" width="4" style="485" customWidth="1"/>
    <col min="3587" max="3587" width="52.453125" style="485" customWidth="1"/>
    <col min="3588" max="3588" width="6.81640625" style="485" customWidth="1"/>
    <col min="3589" max="3589" width="13.453125" style="485" customWidth="1"/>
    <col min="3590" max="3590" width="7.1796875" style="485" customWidth="1"/>
    <col min="3591" max="3591" width="13" style="485" customWidth="1"/>
    <col min="3592" max="3592" width="7.81640625" style="485" customWidth="1"/>
    <col min="3593" max="3593" width="13.453125" style="485" customWidth="1"/>
    <col min="3594" max="3594" width="7.453125" style="485" customWidth="1"/>
    <col min="3595" max="3595" width="15.81640625" style="485" customWidth="1"/>
    <col min="3596" max="3596" width="7.453125" style="485" customWidth="1"/>
    <col min="3597" max="3597" width="12.1796875" style="485" customWidth="1"/>
    <col min="3598" max="3598" width="7.26953125" style="485" customWidth="1"/>
    <col min="3599" max="3599" width="13.26953125" style="485" customWidth="1"/>
    <col min="3600" max="3600" width="7.81640625" style="485" customWidth="1"/>
    <col min="3601" max="3601" width="13.26953125" style="485" customWidth="1"/>
    <col min="3602" max="3840" width="9.1796875" style="485"/>
    <col min="3841" max="3841" width="3" style="485" customWidth="1"/>
    <col min="3842" max="3842" width="4" style="485" customWidth="1"/>
    <col min="3843" max="3843" width="52.453125" style="485" customWidth="1"/>
    <col min="3844" max="3844" width="6.81640625" style="485" customWidth="1"/>
    <col min="3845" max="3845" width="13.453125" style="485" customWidth="1"/>
    <col min="3846" max="3846" width="7.1796875" style="485" customWidth="1"/>
    <col min="3847" max="3847" width="13" style="485" customWidth="1"/>
    <col min="3848" max="3848" width="7.81640625" style="485" customWidth="1"/>
    <col min="3849" max="3849" width="13.453125" style="485" customWidth="1"/>
    <col min="3850" max="3850" width="7.453125" style="485" customWidth="1"/>
    <col min="3851" max="3851" width="15.81640625" style="485" customWidth="1"/>
    <col min="3852" max="3852" width="7.453125" style="485" customWidth="1"/>
    <col min="3853" max="3853" width="12.1796875" style="485" customWidth="1"/>
    <col min="3854" max="3854" width="7.26953125" style="485" customWidth="1"/>
    <col min="3855" max="3855" width="13.26953125" style="485" customWidth="1"/>
    <col min="3856" max="3856" width="7.81640625" style="485" customWidth="1"/>
    <col min="3857" max="3857" width="13.26953125" style="485" customWidth="1"/>
    <col min="3858" max="4096" width="9.1796875" style="485"/>
    <col min="4097" max="4097" width="3" style="485" customWidth="1"/>
    <col min="4098" max="4098" width="4" style="485" customWidth="1"/>
    <col min="4099" max="4099" width="52.453125" style="485" customWidth="1"/>
    <col min="4100" max="4100" width="6.81640625" style="485" customWidth="1"/>
    <col min="4101" max="4101" width="13.453125" style="485" customWidth="1"/>
    <col min="4102" max="4102" width="7.1796875" style="485" customWidth="1"/>
    <col min="4103" max="4103" width="13" style="485" customWidth="1"/>
    <col min="4104" max="4104" width="7.81640625" style="485" customWidth="1"/>
    <col min="4105" max="4105" width="13.453125" style="485" customWidth="1"/>
    <col min="4106" max="4106" width="7.453125" style="485" customWidth="1"/>
    <col min="4107" max="4107" width="15.81640625" style="485" customWidth="1"/>
    <col min="4108" max="4108" width="7.453125" style="485" customWidth="1"/>
    <col min="4109" max="4109" width="12.1796875" style="485" customWidth="1"/>
    <col min="4110" max="4110" width="7.26953125" style="485" customWidth="1"/>
    <col min="4111" max="4111" width="13.26953125" style="485" customWidth="1"/>
    <col min="4112" max="4112" width="7.81640625" style="485" customWidth="1"/>
    <col min="4113" max="4113" width="13.26953125" style="485" customWidth="1"/>
    <col min="4114" max="4352" width="9.1796875" style="485"/>
    <col min="4353" max="4353" width="3" style="485" customWidth="1"/>
    <col min="4354" max="4354" width="4" style="485" customWidth="1"/>
    <col min="4355" max="4355" width="52.453125" style="485" customWidth="1"/>
    <col min="4356" max="4356" width="6.81640625" style="485" customWidth="1"/>
    <col min="4357" max="4357" width="13.453125" style="485" customWidth="1"/>
    <col min="4358" max="4358" width="7.1796875" style="485" customWidth="1"/>
    <col min="4359" max="4359" width="13" style="485" customWidth="1"/>
    <col min="4360" max="4360" width="7.81640625" style="485" customWidth="1"/>
    <col min="4361" max="4361" width="13.453125" style="485" customWidth="1"/>
    <col min="4362" max="4362" width="7.453125" style="485" customWidth="1"/>
    <col min="4363" max="4363" width="15.81640625" style="485" customWidth="1"/>
    <col min="4364" max="4364" width="7.453125" style="485" customWidth="1"/>
    <col min="4365" max="4365" width="12.1796875" style="485" customWidth="1"/>
    <col min="4366" max="4366" width="7.26953125" style="485" customWidth="1"/>
    <col min="4367" max="4367" width="13.26953125" style="485" customWidth="1"/>
    <col min="4368" max="4368" width="7.81640625" style="485" customWidth="1"/>
    <col min="4369" max="4369" width="13.26953125" style="485" customWidth="1"/>
    <col min="4370" max="4608" width="9.1796875" style="485"/>
    <col min="4609" max="4609" width="3" style="485" customWidth="1"/>
    <col min="4610" max="4610" width="4" style="485" customWidth="1"/>
    <col min="4611" max="4611" width="52.453125" style="485" customWidth="1"/>
    <col min="4612" max="4612" width="6.81640625" style="485" customWidth="1"/>
    <col min="4613" max="4613" width="13.453125" style="485" customWidth="1"/>
    <col min="4614" max="4614" width="7.1796875" style="485" customWidth="1"/>
    <col min="4615" max="4615" width="13" style="485" customWidth="1"/>
    <col min="4616" max="4616" width="7.81640625" style="485" customWidth="1"/>
    <col min="4617" max="4617" width="13.453125" style="485" customWidth="1"/>
    <col min="4618" max="4618" width="7.453125" style="485" customWidth="1"/>
    <col min="4619" max="4619" width="15.81640625" style="485" customWidth="1"/>
    <col min="4620" max="4620" width="7.453125" style="485" customWidth="1"/>
    <col min="4621" max="4621" width="12.1796875" style="485" customWidth="1"/>
    <col min="4622" max="4622" width="7.26953125" style="485" customWidth="1"/>
    <col min="4623" max="4623" width="13.26953125" style="485" customWidth="1"/>
    <col min="4624" max="4624" width="7.81640625" style="485" customWidth="1"/>
    <col min="4625" max="4625" width="13.26953125" style="485" customWidth="1"/>
    <col min="4626" max="4864" width="9.1796875" style="485"/>
    <col min="4865" max="4865" width="3" style="485" customWidth="1"/>
    <col min="4866" max="4866" width="4" style="485" customWidth="1"/>
    <col min="4867" max="4867" width="52.453125" style="485" customWidth="1"/>
    <col min="4868" max="4868" width="6.81640625" style="485" customWidth="1"/>
    <col min="4869" max="4869" width="13.453125" style="485" customWidth="1"/>
    <col min="4870" max="4870" width="7.1796875" style="485" customWidth="1"/>
    <col min="4871" max="4871" width="13" style="485" customWidth="1"/>
    <col min="4872" max="4872" width="7.81640625" style="485" customWidth="1"/>
    <col min="4873" max="4873" width="13.453125" style="485" customWidth="1"/>
    <col min="4874" max="4874" width="7.453125" style="485" customWidth="1"/>
    <col min="4875" max="4875" width="15.81640625" style="485" customWidth="1"/>
    <col min="4876" max="4876" width="7.453125" style="485" customWidth="1"/>
    <col min="4877" max="4877" width="12.1796875" style="485" customWidth="1"/>
    <col min="4878" max="4878" width="7.26953125" style="485" customWidth="1"/>
    <col min="4879" max="4879" width="13.26953125" style="485" customWidth="1"/>
    <col min="4880" max="4880" width="7.81640625" style="485" customWidth="1"/>
    <col min="4881" max="4881" width="13.26953125" style="485" customWidth="1"/>
    <col min="4882" max="5120" width="9.1796875" style="485"/>
    <col min="5121" max="5121" width="3" style="485" customWidth="1"/>
    <col min="5122" max="5122" width="4" style="485" customWidth="1"/>
    <col min="5123" max="5123" width="52.453125" style="485" customWidth="1"/>
    <col min="5124" max="5124" width="6.81640625" style="485" customWidth="1"/>
    <col min="5125" max="5125" width="13.453125" style="485" customWidth="1"/>
    <col min="5126" max="5126" width="7.1796875" style="485" customWidth="1"/>
    <col min="5127" max="5127" width="13" style="485" customWidth="1"/>
    <col min="5128" max="5128" width="7.81640625" style="485" customWidth="1"/>
    <col min="5129" max="5129" width="13.453125" style="485" customWidth="1"/>
    <col min="5130" max="5130" width="7.453125" style="485" customWidth="1"/>
    <col min="5131" max="5131" width="15.81640625" style="485" customWidth="1"/>
    <col min="5132" max="5132" width="7.453125" style="485" customWidth="1"/>
    <col min="5133" max="5133" width="12.1796875" style="485" customWidth="1"/>
    <col min="5134" max="5134" width="7.26953125" style="485" customWidth="1"/>
    <col min="5135" max="5135" width="13.26953125" style="485" customWidth="1"/>
    <col min="5136" max="5136" width="7.81640625" style="485" customWidth="1"/>
    <col min="5137" max="5137" width="13.26953125" style="485" customWidth="1"/>
    <col min="5138" max="5376" width="9.1796875" style="485"/>
    <col min="5377" max="5377" width="3" style="485" customWidth="1"/>
    <col min="5378" max="5378" width="4" style="485" customWidth="1"/>
    <col min="5379" max="5379" width="52.453125" style="485" customWidth="1"/>
    <col min="5380" max="5380" width="6.81640625" style="485" customWidth="1"/>
    <col min="5381" max="5381" width="13.453125" style="485" customWidth="1"/>
    <col min="5382" max="5382" width="7.1796875" style="485" customWidth="1"/>
    <col min="5383" max="5383" width="13" style="485" customWidth="1"/>
    <col min="5384" max="5384" width="7.81640625" style="485" customWidth="1"/>
    <col min="5385" max="5385" width="13.453125" style="485" customWidth="1"/>
    <col min="5386" max="5386" width="7.453125" style="485" customWidth="1"/>
    <col min="5387" max="5387" width="15.81640625" style="485" customWidth="1"/>
    <col min="5388" max="5388" width="7.453125" style="485" customWidth="1"/>
    <col min="5389" max="5389" width="12.1796875" style="485" customWidth="1"/>
    <col min="5390" max="5390" width="7.26953125" style="485" customWidth="1"/>
    <col min="5391" max="5391" width="13.26953125" style="485" customWidth="1"/>
    <col min="5392" max="5392" width="7.81640625" style="485" customWidth="1"/>
    <col min="5393" max="5393" width="13.26953125" style="485" customWidth="1"/>
    <col min="5394" max="5632" width="9.1796875" style="485"/>
    <col min="5633" max="5633" width="3" style="485" customWidth="1"/>
    <col min="5634" max="5634" width="4" style="485" customWidth="1"/>
    <col min="5635" max="5635" width="52.453125" style="485" customWidth="1"/>
    <col min="5636" max="5636" width="6.81640625" style="485" customWidth="1"/>
    <col min="5637" max="5637" width="13.453125" style="485" customWidth="1"/>
    <col min="5638" max="5638" width="7.1796875" style="485" customWidth="1"/>
    <col min="5639" max="5639" width="13" style="485" customWidth="1"/>
    <col min="5640" max="5640" width="7.81640625" style="485" customWidth="1"/>
    <col min="5641" max="5641" width="13.453125" style="485" customWidth="1"/>
    <col min="5642" max="5642" width="7.453125" style="485" customWidth="1"/>
    <col min="5643" max="5643" width="15.81640625" style="485" customWidth="1"/>
    <col min="5644" max="5644" width="7.453125" style="485" customWidth="1"/>
    <col min="5645" max="5645" width="12.1796875" style="485" customWidth="1"/>
    <col min="5646" max="5646" width="7.26953125" style="485" customWidth="1"/>
    <col min="5647" max="5647" width="13.26953125" style="485" customWidth="1"/>
    <col min="5648" max="5648" width="7.81640625" style="485" customWidth="1"/>
    <col min="5649" max="5649" width="13.26953125" style="485" customWidth="1"/>
    <col min="5650" max="5888" width="9.1796875" style="485"/>
    <col min="5889" max="5889" width="3" style="485" customWidth="1"/>
    <col min="5890" max="5890" width="4" style="485" customWidth="1"/>
    <col min="5891" max="5891" width="52.453125" style="485" customWidth="1"/>
    <col min="5892" max="5892" width="6.81640625" style="485" customWidth="1"/>
    <col min="5893" max="5893" width="13.453125" style="485" customWidth="1"/>
    <col min="5894" max="5894" width="7.1796875" style="485" customWidth="1"/>
    <col min="5895" max="5895" width="13" style="485" customWidth="1"/>
    <col min="5896" max="5896" width="7.81640625" style="485" customWidth="1"/>
    <col min="5897" max="5897" width="13.453125" style="485" customWidth="1"/>
    <col min="5898" max="5898" width="7.453125" style="485" customWidth="1"/>
    <col min="5899" max="5899" width="15.81640625" style="485" customWidth="1"/>
    <col min="5900" max="5900" width="7.453125" style="485" customWidth="1"/>
    <col min="5901" max="5901" width="12.1796875" style="485" customWidth="1"/>
    <col min="5902" max="5902" width="7.26953125" style="485" customWidth="1"/>
    <col min="5903" max="5903" width="13.26953125" style="485" customWidth="1"/>
    <col min="5904" max="5904" width="7.81640625" style="485" customWidth="1"/>
    <col min="5905" max="5905" width="13.26953125" style="485" customWidth="1"/>
    <col min="5906" max="6144" width="9.1796875" style="485"/>
    <col min="6145" max="6145" width="3" style="485" customWidth="1"/>
    <col min="6146" max="6146" width="4" style="485" customWidth="1"/>
    <col min="6147" max="6147" width="52.453125" style="485" customWidth="1"/>
    <col min="6148" max="6148" width="6.81640625" style="485" customWidth="1"/>
    <col min="6149" max="6149" width="13.453125" style="485" customWidth="1"/>
    <col min="6150" max="6150" width="7.1796875" style="485" customWidth="1"/>
    <col min="6151" max="6151" width="13" style="485" customWidth="1"/>
    <col min="6152" max="6152" width="7.81640625" style="485" customWidth="1"/>
    <col min="6153" max="6153" width="13.453125" style="485" customWidth="1"/>
    <col min="6154" max="6154" width="7.453125" style="485" customWidth="1"/>
    <col min="6155" max="6155" width="15.81640625" style="485" customWidth="1"/>
    <col min="6156" max="6156" width="7.453125" style="485" customWidth="1"/>
    <col min="6157" max="6157" width="12.1796875" style="485" customWidth="1"/>
    <col min="6158" max="6158" width="7.26953125" style="485" customWidth="1"/>
    <col min="6159" max="6159" width="13.26953125" style="485" customWidth="1"/>
    <col min="6160" max="6160" width="7.81640625" style="485" customWidth="1"/>
    <col min="6161" max="6161" width="13.26953125" style="485" customWidth="1"/>
    <col min="6162" max="6400" width="9.1796875" style="485"/>
    <col min="6401" max="6401" width="3" style="485" customWidth="1"/>
    <col min="6402" max="6402" width="4" style="485" customWidth="1"/>
    <col min="6403" max="6403" width="52.453125" style="485" customWidth="1"/>
    <col min="6404" max="6404" width="6.81640625" style="485" customWidth="1"/>
    <col min="6405" max="6405" width="13.453125" style="485" customWidth="1"/>
    <col min="6406" max="6406" width="7.1796875" style="485" customWidth="1"/>
    <col min="6407" max="6407" width="13" style="485" customWidth="1"/>
    <col min="6408" max="6408" width="7.81640625" style="485" customWidth="1"/>
    <col min="6409" max="6409" width="13.453125" style="485" customWidth="1"/>
    <col min="6410" max="6410" width="7.453125" style="485" customWidth="1"/>
    <col min="6411" max="6411" width="15.81640625" style="485" customWidth="1"/>
    <col min="6412" max="6412" width="7.453125" style="485" customWidth="1"/>
    <col min="6413" max="6413" width="12.1796875" style="485" customWidth="1"/>
    <col min="6414" max="6414" width="7.26953125" style="485" customWidth="1"/>
    <col min="6415" max="6415" width="13.26953125" style="485" customWidth="1"/>
    <col min="6416" max="6416" width="7.81640625" style="485" customWidth="1"/>
    <col min="6417" max="6417" width="13.26953125" style="485" customWidth="1"/>
    <col min="6418" max="6656" width="9.1796875" style="485"/>
    <col min="6657" max="6657" width="3" style="485" customWidth="1"/>
    <col min="6658" max="6658" width="4" style="485" customWidth="1"/>
    <col min="6659" max="6659" width="52.453125" style="485" customWidth="1"/>
    <col min="6660" max="6660" width="6.81640625" style="485" customWidth="1"/>
    <col min="6661" max="6661" width="13.453125" style="485" customWidth="1"/>
    <col min="6662" max="6662" width="7.1796875" style="485" customWidth="1"/>
    <col min="6663" max="6663" width="13" style="485" customWidth="1"/>
    <col min="6664" max="6664" width="7.81640625" style="485" customWidth="1"/>
    <col min="6665" max="6665" width="13.453125" style="485" customWidth="1"/>
    <col min="6666" max="6666" width="7.453125" style="485" customWidth="1"/>
    <col min="6667" max="6667" width="15.81640625" style="485" customWidth="1"/>
    <col min="6668" max="6668" width="7.453125" style="485" customWidth="1"/>
    <col min="6669" max="6669" width="12.1796875" style="485" customWidth="1"/>
    <col min="6670" max="6670" width="7.26953125" style="485" customWidth="1"/>
    <col min="6671" max="6671" width="13.26953125" style="485" customWidth="1"/>
    <col min="6672" max="6672" width="7.81640625" style="485" customWidth="1"/>
    <col min="6673" max="6673" width="13.26953125" style="485" customWidth="1"/>
    <col min="6674" max="6912" width="9.1796875" style="485"/>
    <col min="6913" max="6913" width="3" style="485" customWidth="1"/>
    <col min="6914" max="6914" width="4" style="485" customWidth="1"/>
    <col min="6915" max="6915" width="52.453125" style="485" customWidth="1"/>
    <col min="6916" max="6916" width="6.81640625" style="485" customWidth="1"/>
    <col min="6917" max="6917" width="13.453125" style="485" customWidth="1"/>
    <col min="6918" max="6918" width="7.1796875" style="485" customWidth="1"/>
    <col min="6919" max="6919" width="13" style="485" customWidth="1"/>
    <col min="6920" max="6920" width="7.81640625" style="485" customWidth="1"/>
    <col min="6921" max="6921" width="13.453125" style="485" customWidth="1"/>
    <col min="6922" max="6922" width="7.453125" style="485" customWidth="1"/>
    <col min="6923" max="6923" width="15.81640625" style="485" customWidth="1"/>
    <col min="6924" max="6924" width="7.453125" style="485" customWidth="1"/>
    <col min="6925" max="6925" width="12.1796875" style="485" customWidth="1"/>
    <col min="6926" max="6926" width="7.26953125" style="485" customWidth="1"/>
    <col min="6927" max="6927" width="13.26953125" style="485" customWidth="1"/>
    <col min="6928" max="6928" width="7.81640625" style="485" customWidth="1"/>
    <col min="6929" max="6929" width="13.26953125" style="485" customWidth="1"/>
    <col min="6930" max="7168" width="9.1796875" style="485"/>
    <col min="7169" max="7169" width="3" style="485" customWidth="1"/>
    <col min="7170" max="7170" width="4" style="485" customWidth="1"/>
    <col min="7171" max="7171" width="52.453125" style="485" customWidth="1"/>
    <col min="7172" max="7172" width="6.81640625" style="485" customWidth="1"/>
    <col min="7173" max="7173" width="13.453125" style="485" customWidth="1"/>
    <col min="7174" max="7174" width="7.1796875" style="485" customWidth="1"/>
    <col min="7175" max="7175" width="13" style="485" customWidth="1"/>
    <col min="7176" max="7176" width="7.81640625" style="485" customWidth="1"/>
    <col min="7177" max="7177" width="13.453125" style="485" customWidth="1"/>
    <col min="7178" max="7178" width="7.453125" style="485" customWidth="1"/>
    <col min="7179" max="7179" width="15.81640625" style="485" customWidth="1"/>
    <col min="7180" max="7180" width="7.453125" style="485" customWidth="1"/>
    <col min="7181" max="7181" width="12.1796875" style="485" customWidth="1"/>
    <col min="7182" max="7182" width="7.26953125" style="485" customWidth="1"/>
    <col min="7183" max="7183" width="13.26953125" style="485" customWidth="1"/>
    <col min="7184" max="7184" width="7.81640625" style="485" customWidth="1"/>
    <col min="7185" max="7185" width="13.26953125" style="485" customWidth="1"/>
    <col min="7186" max="7424" width="9.1796875" style="485"/>
    <col min="7425" max="7425" width="3" style="485" customWidth="1"/>
    <col min="7426" max="7426" width="4" style="485" customWidth="1"/>
    <col min="7427" max="7427" width="52.453125" style="485" customWidth="1"/>
    <col min="7428" max="7428" width="6.81640625" style="485" customWidth="1"/>
    <col min="7429" max="7429" width="13.453125" style="485" customWidth="1"/>
    <col min="7430" max="7430" width="7.1796875" style="485" customWidth="1"/>
    <col min="7431" max="7431" width="13" style="485" customWidth="1"/>
    <col min="7432" max="7432" width="7.81640625" style="485" customWidth="1"/>
    <col min="7433" max="7433" width="13.453125" style="485" customWidth="1"/>
    <col min="7434" max="7434" width="7.453125" style="485" customWidth="1"/>
    <col min="7435" max="7435" width="15.81640625" style="485" customWidth="1"/>
    <col min="7436" max="7436" width="7.453125" style="485" customWidth="1"/>
    <col min="7437" max="7437" width="12.1796875" style="485" customWidth="1"/>
    <col min="7438" max="7438" width="7.26953125" style="485" customWidth="1"/>
    <col min="7439" max="7439" width="13.26953125" style="485" customWidth="1"/>
    <col min="7440" max="7440" width="7.81640625" style="485" customWidth="1"/>
    <col min="7441" max="7441" width="13.26953125" style="485" customWidth="1"/>
    <col min="7442" max="7680" width="9.1796875" style="485"/>
    <col min="7681" max="7681" width="3" style="485" customWidth="1"/>
    <col min="7682" max="7682" width="4" style="485" customWidth="1"/>
    <col min="7683" max="7683" width="52.453125" style="485" customWidth="1"/>
    <col min="7684" max="7684" width="6.81640625" style="485" customWidth="1"/>
    <col min="7685" max="7685" width="13.453125" style="485" customWidth="1"/>
    <col min="7686" max="7686" width="7.1796875" style="485" customWidth="1"/>
    <col min="7687" max="7687" width="13" style="485" customWidth="1"/>
    <col min="7688" max="7688" width="7.81640625" style="485" customWidth="1"/>
    <col min="7689" max="7689" width="13.453125" style="485" customWidth="1"/>
    <col min="7690" max="7690" width="7.453125" style="485" customWidth="1"/>
    <col min="7691" max="7691" width="15.81640625" style="485" customWidth="1"/>
    <col min="7692" max="7692" width="7.453125" style="485" customWidth="1"/>
    <col min="7693" max="7693" width="12.1796875" style="485" customWidth="1"/>
    <col min="7694" max="7694" width="7.26953125" style="485" customWidth="1"/>
    <col min="7695" max="7695" width="13.26953125" style="485" customWidth="1"/>
    <col min="7696" max="7696" width="7.81640625" style="485" customWidth="1"/>
    <col min="7697" max="7697" width="13.26953125" style="485" customWidth="1"/>
    <col min="7698" max="7936" width="9.1796875" style="485"/>
    <col min="7937" max="7937" width="3" style="485" customWidth="1"/>
    <col min="7938" max="7938" width="4" style="485" customWidth="1"/>
    <col min="7939" max="7939" width="52.453125" style="485" customWidth="1"/>
    <col min="7940" max="7940" width="6.81640625" style="485" customWidth="1"/>
    <col min="7941" max="7941" width="13.453125" style="485" customWidth="1"/>
    <col min="7942" max="7942" width="7.1796875" style="485" customWidth="1"/>
    <col min="7943" max="7943" width="13" style="485" customWidth="1"/>
    <col min="7944" max="7944" width="7.81640625" style="485" customWidth="1"/>
    <col min="7945" max="7945" width="13.453125" style="485" customWidth="1"/>
    <col min="7946" max="7946" width="7.453125" style="485" customWidth="1"/>
    <col min="7947" max="7947" width="15.81640625" style="485" customWidth="1"/>
    <col min="7948" max="7948" width="7.453125" style="485" customWidth="1"/>
    <col min="7949" max="7949" width="12.1796875" style="485" customWidth="1"/>
    <col min="7950" max="7950" width="7.26953125" style="485" customWidth="1"/>
    <col min="7951" max="7951" width="13.26953125" style="485" customWidth="1"/>
    <col min="7952" max="7952" width="7.81640625" style="485" customWidth="1"/>
    <col min="7953" max="7953" width="13.26953125" style="485" customWidth="1"/>
    <col min="7954" max="8192" width="9.1796875" style="485"/>
    <col min="8193" max="8193" width="3" style="485" customWidth="1"/>
    <col min="8194" max="8194" width="4" style="485" customWidth="1"/>
    <col min="8195" max="8195" width="52.453125" style="485" customWidth="1"/>
    <col min="8196" max="8196" width="6.81640625" style="485" customWidth="1"/>
    <col min="8197" max="8197" width="13.453125" style="485" customWidth="1"/>
    <col min="8198" max="8198" width="7.1796875" style="485" customWidth="1"/>
    <col min="8199" max="8199" width="13" style="485" customWidth="1"/>
    <col min="8200" max="8200" width="7.81640625" style="485" customWidth="1"/>
    <col min="8201" max="8201" width="13.453125" style="485" customWidth="1"/>
    <col min="8202" max="8202" width="7.453125" style="485" customWidth="1"/>
    <col min="8203" max="8203" width="15.81640625" style="485" customWidth="1"/>
    <col min="8204" max="8204" width="7.453125" style="485" customWidth="1"/>
    <col min="8205" max="8205" width="12.1796875" style="485" customWidth="1"/>
    <col min="8206" max="8206" width="7.26953125" style="485" customWidth="1"/>
    <col min="8207" max="8207" width="13.26953125" style="485" customWidth="1"/>
    <col min="8208" max="8208" width="7.81640625" style="485" customWidth="1"/>
    <col min="8209" max="8209" width="13.26953125" style="485" customWidth="1"/>
    <col min="8210" max="8448" width="9.1796875" style="485"/>
    <col min="8449" max="8449" width="3" style="485" customWidth="1"/>
    <col min="8450" max="8450" width="4" style="485" customWidth="1"/>
    <col min="8451" max="8451" width="52.453125" style="485" customWidth="1"/>
    <col min="8452" max="8452" width="6.81640625" style="485" customWidth="1"/>
    <col min="8453" max="8453" width="13.453125" style="485" customWidth="1"/>
    <col min="8454" max="8454" width="7.1796875" style="485" customWidth="1"/>
    <col min="8455" max="8455" width="13" style="485" customWidth="1"/>
    <col min="8456" max="8456" width="7.81640625" style="485" customWidth="1"/>
    <col min="8457" max="8457" width="13.453125" style="485" customWidth="1"/>
    <col min="8458" max="8458" width="7.453125" style="485" customWidth="1"/>
    <col min="8459" max="8459" width="15.81640625" style="485" customWidth="1"/>
    <col min="8460" max="8460" width="7.453125" style="485" customWidth="1"/>
    <col min="8461" max="8461" width="12.1796875" style="485" customWidth="1"/>
    <col min="8462" max="8462" width="7.26953125" style="485" customWidth="1"/>
    <col min="8463" max="8463" width="13.26953125" style="485" customWidth="1"/>
    <col min="8464" max="8464" width="7.81640625" style="485" customWidth="1"/>
    <col min="8465" max="8465" width="13.26953125" style="485" customWidth="1"/>
    <col min="8466" max="8704" width="9.1796875" style="485"/>
    <col min="8705" max="8705" width="3" style="485" customWidth="1"/>
    <col min="8706" max="8706" width="4" style="485" customWidth="1"/>
    <col min="8707" max="8707" width="52.453125" style="485" customWidth="1"/>
    <col min="8708" max="8708" width="6.81640625" style="485" customWidth="1"/>
    <col min="8709" max="8709" width="13.453125" style="485" customWidth="1"/>
    <col min="8710" max="8710" width="7.1796875" style="485" customWidth="1"/>
    <col min="8711" max="8711" width="13" style="485" customWidth="1"/>
    <col min="8712" max="8712" width="7.81640625" style="485" customWidth="1"/>
    <col min="8713" max="8713" width="13.453125" style="485" customWidth="1"/>
    <col min="8714" max="8714" width="7.453125" style="485" customWidth="1"/>
    <col min="8715" max="8715" width="15.81640625" style="485" customWidth="1"/>
    <col min="8716" max="8716" width="7.453125" style="485" customWidth="1"/>
    <col min="8717" max="8717" width="12.1796875" style="485" customWidth="1"/>
    <col min="8718" max="8718" width="7.26953125" style="485" customWidth="1"/>
    <col min="8719" max="8719" width="13.26953125" style="485" customWidth="1"/>
    <col min="8720" max="8720" width="7.81640625" style="485" customWidth="1"/>
    <col min="8721" max="8721" width="13.26953125" style="485" customWidth="1"/>
    <col min="8722" max="8960" width="9.1796875" style="485"/>
    <col min="8961" max="8961" width="3" style="485" customWidth="1"/>
    <col min="8962" max="8962" width="4" style="485" customWidth="1"/>
    <col min="8963" max="8963" width="52.453125" style="485" customWidth="1"/>
    <col min="8964" max="8964" width="6.81640625" style="485" customWidth="1"/>
    <col min="8965" max="8965" width="13.453125" style="485" customWidth="1"/>
    <col min="8966" max="8966" width="7.1796875" style="485" customWidth="1"/>
    <col min="8967" max="8967" width="13" style="485" customWidth="1"/>
    <col min="8968" max="8968" width="7.81640625" style="485" customWidth="1"/>
    <col min="8969" max="8969" width="13.453125" style="485" customWidth="1"/>
    <col min="8970" max="8970" width="7.453125" style="485" customWidth="1"/>
    <col min="8971" max="8971" width="15.81640625" style="485" customWidth="1"/>
    <col min="8972" max="8972" width="7.453125" style="485" customWidth="1"/>
    <col min="8973" max="8973" width="12.1796875" style="485" customWidth="1"/>
    <col min="8974" max="8974" width="7.26953125" style="485" customWidth="1"/>
    <col min="8975" max="8975" width="13.26953125" style="485" customWidth="1"/>
    <col min="8976" max="8976" width="7.81640625" style="485" customWidth="1"/>
    <col min="8977" max="8977" width="13.26953125" style="485" customWidth="1"/>
    <col min="8978" max="9216" width="9.1796875" style="485"/>
    <col min="9217" max="9217" width="3" style="485" customWidth="1"/>
    <col min="9218" max="9218" width="4" style="485" customWidth="1"/>
    <col min="9219" max="9219" width="52.453125" style="485" customWidth="1"/>
    <col min="9220" max="9220" width="6.81640625" style="485" customWidth="1"/>
    <col min="9221" max="9221" width="13.453125" style="485" customWidth="1"/>
    <col min="9222" max="9222" width="7.1796875" style="485" customWidth="1"/>
    <col min="9223" max="9223" width="13" style="485" customWidth="1"/>
    <col min="9224" max="9224" width="7.81640625" style="485" customWidth="1"/>
    <col min="9225" max="9225" width="13.453125" style="485" customWidth="1"/>
    <col min="9226" max="9226" width="7.453125" style="485" customWidth="1"/>
    <col min="9227" max="9227" width="15.81640625" style="485" customWidth="1"/>
    <col min="9228" max="9228" width="7.453125" style="485" customWidth="1"/>
    <col min="9229" max="9229" width="12.1796875" style="485" customWidth="1"/>
    <col min="9230" max="9230" width="7.26953125" style="485" customWidth="1"/>
    <col min="9231" max="9231" width="13.26953125" style="485" customWidth="1"/>
    <col min="9232" max="9232" width="7.81640625" style="485" customWidth="1"/>
    <col min="9233" max="9233" width="13.26953125" style="485" customWidth="1"/>
    <col min="9234" max="9472" width="9.1796875" style="485"/>
    <col min="9473" max="9473" width="3" style="485" customWidth="1"/>
    <col min="9474" max="9474" width="4" style="485" customWidth="1"/>
    <col min="9475" max="9475" width="52.453125" style="485" customWidth="1"/>
    <col min="9476" max="9476" width="6.81640625" style="485" customWidth="1"/>
    <col min="9477" max="9477" width="13.453125" style="485" customWidth="1"/>
    <col min="9478" max="9478" width="7.1796875" style="485" customWidth="1"/>
    <col min="9479" max="9479" width="13" style="485" customWidth="1"/>
    <col min="9480" max="9480" width="7.81640625" style="485" customWidth="1"/>
    <col min="9481" max="9481" width="13.453125" style="485" customWidth="1"/>
    <col min="9482" max="9482" width="7.453125" style="485" customWidth="1"/>
    <col min="9483" max="9483" width="15.81640625" style="485" customWidth="1"/>
    <col min="9484" max="9484" width="7.453125" style="485" customWidth="1"/>
    <col min="9485" max="9485" width="12.1796875" style="485" customWidth="1"/>
    <col min="9486" max="9486" width="7.26953125" style="485" customWidth="1"/>
    <col min="9487" max="9487" width="13.26953125" style="485" customWidth="1"/>
    <col min="9488" max="9488" width="7.81640625" style="485" customWidth="1"/>
    <col min="9489" max="9489" width="13.26953125" style="485" customWidth="1"/>
    <col min="9490" max="9728" width="9.1796875" style="485"/>
    <col min="9729" max="9729" width="3" style="485" customWidth="1"/>
    <col min="9730" max="9730" width="4" style="485" customWidth="1"/>
    <col min="9731" max="9731" width="52.453125" style="485" customWidth="1"/>
    <col min="9732" max="9732" width="6.81640625" style="485" customWidth="1"/>
    <col min="9733" max="9733" width="13.453125" style="485" customWidth="1"/>
    <col min="9734" max="9734" width="7.1796875" style="485" customWidth="1"/>
    <col min="9735" max="9735" width="13" style="485" customWidth="1"/>
    <col min="9736" max="9736" width="7.81640625" style="485" customWidth="1"/>
    <col min="9737" max="9737" width="13.453125" style="485" customWidth="1"/>
    <col min="9738" max="9738" width="7.453125" style="485" customWidth="1"/>
    <col min="9739" max="9739" width="15.81640625" style="485" customWidth="1"/>
    <col min="9740" max="9740" width="7.453125" style="485" customWidth="1"/>
    <col min="9741" max="9741" width="12.1796875" style="485" customWidth="1"/>
    <col min="9742" max="9742" width="7.26953125" style="485" customWidth="1"/>
    <col min="9743" max="9743" width="13.26953125" style="485" customWidth="1"/>
    <col min="9744" max="9744" width="7.81640625" style="485" customWidth="1"/>
    <col min="9745" max="9745" width="13.26953125" style="485" customWidth="1"/>
    <col min="9746" max="9984" width="9.1796875" style="485"/>
    <col min="9985" max="9985" width="3" style="485" customWidth="1"/>
    <col min="9986" max="9986" width="4" style="485" customWidth="1"/>
    <col min="9987" max="9987" width="52.453125" style="485" customWidth="1"/>
    <col min="9988" max="9988" width="6.81640625" style="485" customWidth="1"/>
    <col min="9989" max="9989" width="13.453125" style="485" customWidth="1"/>
    <col min="9990" max="9990" width="7.1796875" style="485" customWidth="1"/>
    <col min="9991" max="9991" width="13" style="485" customWidth="1"/>
    <col min="9992" max="9992" width="7.81640625" style="485" customWidth="1"/>
    <col min="9993" max="9993" width="13.453125" style="485" customWidth="1"/>
    <col min="9994" max="9994" width="7.453125" style="485" customWidth="1"/>
    <col min="9995" max="9995" width="15.81640625" style="485" customWidth="1"/>
    <col min="9996" max="9996" width="7.453125" style="485" customWidth="1"/>
    <col min="9997" max="9997" width="12.1796875" style="485" customWidth="1"/>
    <col min="9998" max="9998" width="7.26953125" style="485" customWidth="1"/>
    <col min="9999" max="9999" width="13.26953125" style="485" customWidth="1"/>
    <col min="10000" max="10000" width="7.81640625" style="485" customWidth="1"/>
    <col min="10001" max="10001" width="13.26953125" style="485" customWidth="1"/>
    <col min="10002" max="10240" width="9.1796875" style="485"/>
    <col min="10241" max="10241" width="3" style="485" customWidth="1"/>
    <col min="10242" max="10242" width="4" style="485" customWidth="1"/>
    <col min="10243" max="10243" width="52.453125" style="485" customWidth="1"/>
    <col min="10244" max="10244" width="6.81640625" style="485" customWidth="1"/>
    <col min="10245" max="10245" width="13.453125" style="485" customWidth="1"/>
    <col min="10246" max="10246" width="7.1796875" style="485" customWidth="1"/>
    <col min="10247" max="10247" width="13" style="485" customWidth="1"/>
    <col min="10248" max="10248" width="7.81640625" style="485" customWidth="1"/>
    <col min="10249" max="10249" width="13.453125" style="485" customWidth="1"/>
    <col min="10250" max="10250" width="7.453125" style="485" customWidth="1"/>
    <col min="10251" max="10251" width="15.81640625" style="485" customWidth="1"/>
    <col min="10252" max="10252" width="7.453125" style="485" customWidth="1"/>
    <col min="10253" max="10253" width="12.1796875" style="485" customWidth="1"/>
    <col min="10254" max="10254" width="7.26953125" style="485" customWidth="1"/>
    <col min="10255" max="10255" width="13.26953125" style="485" customWidth="1"/>
    <col min="10256" max="10256" width="7.81640625" style="485" customWidth="1"/>
    <col min="10257" max="10257" width="13.26953125" style="485" customWidth="1"/>
    <col min="10258" max="10496" width="9.1796875" style="485"/>
    <col min="10497" max="10497" width="3" style="485" customWidth="1"/>
    <col min="10498" max="10498" width="4" style="485" customWidth="1"/>
    <col min="10499" max="10499" width="52.453125" style="485" customWidth="1"/>
    <col min="10500" max="10500" width="6.81640625" style="485" customWidth="1"/>
    <col min="10501" max="10501" width="13.453125" style="485" customWidth="1"/>
    <col min="10502" max="10502" width="7.1796875" style="485" customWidth="1"/>
    <col min="10503" max="10503" width="13" style="485" customWidth="1"/>
    <col min="10504" max="10504" width="7.81640625" style="485" customWidth="1"/>
    <col min="10505" max="10505" width="13.453125" style="485" customWidth="1"/>
    <col min="10506" max="10506" width="7.453125" style="485" customWidth="1"/>
    <col min="10507" max="10507" width="15.81640625" style="485" customWidth="1"/>
    <col min="10508" max="10508" width="7.453125" style="485" customWidth="1"/>
    <col min="10509" max="10509" width="12.1796875" style="485" customWidth="1"/>
    <col min="10510" max="10510" width="7.26953125" style="485" customWidth="1"/>
    <col min="10511" max="10511" width="13.26953125" style="485" customWidth="1"/>
    <col min="10512" max="10512" width="7.81640625" style="485" customWidth="1"/>
    <col min="10513" max="10513" width="13.26953125" style="485" customWidth="1"/>
    <col min="10514" max="10752" width="9.1796875" style="485"/>
    <col min="10753" max="10753" width="3" style="485" customWidth="1"/>
    <col min="10754" max="10754" width="4" style="485" customWidth="1"/>
    <col min="10755" max="10755" width="52.453125" style="485" customWidth="1"/>
    <col min="10756" max="10756" width="6.81640625" style="485" customWidth="1"/>
    <col min="10757" max="10757" width="13.453125" style="485" customWidth="1"/>
    <col min="10758" max="10758" width="7.1796875" style="485" customWidth="1"/>
    <col min="10759" max="10759" width="13" style="485" customWidth="1"/>
    <col min="10760" max="10760" width="7.81640625" style="485" customWidth="1"/>
    <col min="10761" max="10761" width="13.453125" style="485" customWidth="1"/>
    <col min="10762" max="10762" width="7.453125" style="485" customWidth="1"/>
    <col min="10763" max="10763" width="15.81640625" style="485" customWidth="1"/>
    <col min="10764" max="10764" width="7.453125" style="485" customWidth="1"/>
    <col min="10765" max="10765" width="12.1796875" style="485" customWidth="1"/>
    <col min="10766" max="10766" width="7.26953125" style="485" customWidth="1"/>
    <col min="10767" max="10767" width="13.26953125" style="485" customWidth="1"/>
    <col min="10768" max="10768" width="7.81640625" style="485" customWidth="1"/>
    <col min="10769" max="10769" width="13.26953125" style="485" customWidth="1"/>
    <col min="10770" max="11008" width="9.1796875" style="485"/>
    <col min="11009" max="11009" width="3" style="485" customWidth="1"/>
    <col min="11010" max="11010" width="4" style="485" customWidth="1"/>
    <col min="11011" max="11011" width="52.453125" style="485" customWidth="1"/>
    <col min="11012" max="11012" width="6.81640625" style="485" customWidth="1"/>
    <col min="11013" max="11013" width="13.453125" style="485" customWidth="1"/>
    <col min="11014" max="11014" width="7.1796875" style="485" customWidth="1"/>
    <col min="11015" max="11015" width="13" style="485" customWidth="1"/>
    <col min="11016" max="11016" width="7.81640625" style="485" customWidth="1"/>
    <col min="11017" max="11017" width="13.453125" style="485" customWidth="1"/>
    <col min="11018" max="11018" width="7.453125" style="485" customWidth="1"/>
    <col min="11019" max="11019" width="15.81640625" style="485" customWidth="1"/>
    <col min="11020" max="11020" width="7.453125" style="485" customWidth="1"/>
    <col min="11021" max="11021" width="12.1796875" style="485" customWidth="1"/>
    <col min="11022" max="11022" width="7.26953125" style="485" customWidth="1"/>
    <col min="11023" max="11023" width="13.26953125" style="485" customWidth="1"/>
    <col min="11024" max="11024" width="7.81640625" style="485" customWidth="1"/>
    <col min="11025" max="11025" width="13.26953125" style="485" customWidth="1"/>
    <col min="11026" max="11264" width="9.1796875" style="485"/>
    <col min="11265" max="11265" width="3" style="485" customWidth="1"/>
    <col min="11266" max="11266" width="4" style="485" customWidth="1"/>
    <col min="11267" max="11267" width="52.453125" style="485" customWidth="1"/>
    <col min="11268" max="11268" width="6.81640625" style="485" customWidth="1"/>
    <col min="11269" max="11269" width="13.453125" style="485" customWidth="1"/>
    <col min="11270" max="11270" width="7.1796875" style="485" customWidth="1"/>
    <col min="11271" max="11271" width="13" style="485" customWidth="1"/>
    <col min="11272" max="11272" width="7.81640625" style="485" customWidth="1"/>
    <col min="11273" max="11273" width="13.453125" style="485" customWidth="1"/>
    <col min="11274" max="11274" width="7.453125" style="485" customWidth="1"/>
    <col min="11275" max="11275" width="15.81640625" style="485" customWidth="1"/>
    <col min="11276" max="11276" width="7.453125" style="485" customWidth="1"/>
    <col min="11277" max="11277" width="12.1796875" style="485" customWidth="1"/>
    <col min="11278" max="11278" width="7.26953125" style="485" customWidth="1"/>
    <col min="11279" max="11279" width="13.26953125" style="485" customWidth="1"/>
    <col min="11280" max="11280" width="7.81640625" style="485" customWidth="1"/>
    <col min="11281" max="11281" width="13.26953125" style="485" customWidth="1"/>
    <col min="11282" max="11520" width="9.1796875" style="485"/>
    <col min="11521" max="11521" width="3" style="485" customWidth="1"/>
    <col min="11522" max="11522" width="4" style="485" customWidth="1"/>
    <col min="11523" max="11523" width="52.453125" style="485" customWidth="1"/>
    <col min="11524" max="11524" width="6.81640625" style="485" customWidth="1"/>
    <col min="11525" max="11525" width="13.453125" style="485" customWidth="1"/>
    <col min="11526" max="11526" width="7.1796875" style="485" customWidth="1"/>
    <col min="11527" max="11527" width="13" style="485" customWidth="1"/>
    <col min="11528" max="11528" width="7.81640625" style="485" customWidth="1"/>
    <col min="11529" max="11529" width="13.453125" style="485" customWidth="1"/>
    <col min="11530" max="11530" width="7.453125" style="485" customWidth="1"/>
    <col min="11531" max="11531" width="15.81640625" style="485" customWidth="1"/>
    <col min="11532" max="11532" width="7.453125" style="485" customWidth="1"/>
    <col min="11533" max="11533" width="12.1796875" style="485" customWidth="1"/>
    <col min="11534" max="11534" width="7.26953125" style="485" customWidth="1"/>
    <col min="11535" max="11535" width="13.26953125" style="485" customWidth="1"/>
    <col min="11536" max="11536" width="7.81640625" style="485" customWidth="1"/>
    <col min="11537" max="11537" width="13.26953125" style="485" customWidth="1"/>
    <col min="11538" max="11776" width="9.1796875" style="485"/>
    <col min="11777" max="11777" width="3" style="485" customWidth="1"/>
    <col min="11778" max="11778" width="4" style="485" customWidth="1"/>
    <col min="11779" max="11779" width="52.453125" style="485" customWidth="1"/>
    <col min="11780" max="11780" width="6.81640625" style="485" customWidth="1"/>
    <col min="11781" max="11781" width="13.453125" style="485" customWidth="1"/>
    <col min="11782" max="11782" width="7.1796875" style="485" customWidth="1"/>
    <col min="11783" max="11783" width="13" style="485" customWidth="1"/>
    <col min="11784" max="11784" width="7.81640625" style="485" customWidth="1"/>
    <col min="11785" max="11785" width="13.453125" style="485" customWidth="1"/>
    <col min="11786" max="11786" width="7.453125" style="485" customWidth="1"/>
    <col min="11787" max="11787" width="15.81640625" style="485" customWidth="1"/>
    <col min="11788" max="11788" width="7.453125" style="485" customWidth="1"/>
    <col min="11789" max="11789" width="12.1796875" style="485" customWidth="1"/>
    <col min="11790" max="11790" width="7.26953125" style="485" customWidth="1"/>
    <col min="11791" max="11791" width="13.26953125" style="485" customWidth="1"/>
    <col min="11792" max="11792" width="7.81640625" style="485" customWidth="1"/>
    <col min="11793" max="11793" width="13.26953125" style="485" customWidth="1"/>
    <col min="11794" max="12032" width="9.1796875" style="485"/>
    <col min="12033" max="12033" width="3" style="485" customWidth="1"/>
    <col min="12034" max="12034" width="4" style="485" customWidth="1"/>
    <col min="12035" max="12035" width="52.453125" style="485" customWidth="1"/>
    <col min="12036" max="12036" width="6.81640625" style="485" customWidth="1"/>
    <col min="12037" max="12037" width="13.453125" style="485" customWidth="1"/>
    <col min="12038" max="12038" width="7.1796875" style="485" customWidth="1"/>
    <col min="12039" max="12039" width="13" style="485" customWidth="1"/>
    <col min="12040" max="12040" width="7.81640625" style="485" customWidth="1"/>
    <col min="12041" max="12041" width="13.453125" style="485" customWidth="1"/>
    <col min="12042" max="12042" width="7.453125" style="485" customWidth="1"/>
    <col min="12043" max="12043" width="15.81640625" style="485" customWidth="1"/>
    <col min="12044" max="12044" width="7.453125" style="485" customWidth="1"/>
    <col min="12045" max="12045" width="12.1796875" style="485" customWidth="1"/>
    <col min="12046" max="12046" width="7.26953125" style="485" customWidth="1"/>
    <col min="12047" max="12047" width="13.26953125" style="485" customWidth="1"/>
    <col min="12048" max="12048" width="7.81640625" style="485" customWidth="1"/>
    <col min="12049" max="12049" width="13.26953125" style="485" customWidth="1"/>
    <col min="12050" max="12288" width="9.1796875" style="485"/>
    <col min="12289" max="12289" width="3" style="485" customWidth="1"/>
    <col min="12290" max="12290" width="4" style="485" customWidth="1"/>
    <col min="12291" max="12291" width="52.453125" style="485" customWidth="1"/>
    <col min="12292" max="12292" width="6.81640625" style="485" customWidth="1"/>
    <col min="12293" max="12293" width="13.453125" style="485" customWidth="1"/>
    <col min="12294" max="12294" width="7.1796875" style="485" customWidth="1"/>
    <col min="12295" max="12295" width="13" style="485" customWidth="1"/>
    <col min="12296" max="12296" width="7.81640625" style="485" customWidth="1"/>
    <col min="12297" max="12297" width="13.453125" style="485" customWidth="1"/>
    <col min="12298" max="12298" width="7.453125" style="485" customWidth="1"/>
    <col min="12299" max="12299" width="15.81640625" style="485" customWidth="1"/>
    <col min="12300" max="12300" width="7.453125" style="485" customWidth="1"/>
    <col min="12301" max="12301" width="12.1796875" style="485" customWidth="1"/>
    <col min="12302" max="12302" width="7.26953125" style="485" customWidth="1"/>
    <col min="12303" max="12303" width="13.26953125" style="485" customWidth="1"/>
    <col min="12304" max="12304" width="7.81640625" style="485" customWidth="1"/>
    <col min="12305" max="12305" width="13.26953125" style="485" customWidth="1"/>
    <col min="12306" max="12544" width="9.1796875" style="485"/>
    <col min="12545" max="12545" width="3" style="485" customWidth="1"/>
    <col min="12546" max="12546" width="4" style="485" customWidth="1"/>
    <col min="12547" max="12547" width="52.453125" style="485" customWidth="1"/>
    <col min="12548" max="12548" width="6.81640625" style="485" customWidth="1"/>
    <col min="12549" max="12549" width="13.453125" style="485" customWidth="1"/>
    <col min="12550" max="12550" width="7.1796875" style="485" customWidth="1"/>
    <col min="12551" max="12551" width="13" style="485" customWidth="1"/>
    <col min="12552" max="12552" width="7.81640625" style="485" customWidth="1"/>
    <col min="12553" max="12553" width="13.453125" style="485" customWidth="1"/>
    <col min="12554" max="12554" width="7.453125" style="485" customWidth="1"/>
    <col min="12555" max="12555" width="15.81640625" style="485" customWidth="1"/>
    <col min="12556" max="12556" width="7.453125" style="485" customWidth="1"/>
    <col min="12557" max="12557" width="12.1796875" style="485" customWidth="1"/>
    <col min="12558" max="12558" width="7.26953125" style="485" customWidth="1"/>
    <col min="12559" max="12559" width="13.26953125" style="485" customWidth="1"/>
    <col min="12560" max="12560" width="7.81640625" style="485" customWidth="1"/>
    <col min="12561" max="12561" width="13.26953125" style="485" customWidth="1"/>
    <col min="12562" max="12800" width="9.1796875" style="485"/>
    <col min="12801" max="12801" width="3" style="485" customWidth="1"/>
    <col min="12802" max="12802" width="4" style="485" customWidth="1"/>
    <col min="12803" max="12803" width="52.453125" style="485" customWidth="1"/>
    <col min="12804" max="12804" width="6.81640625" style="485" customWidth="1"/>
    <col min="12805" max="12805" width="13.453125" style="485" customWidth="1"/>
    <col min="12806" max="12806" width="7.1796875" style="485" customWidth="1"/>
    <col min="12807" max="12807" width="13" style="485" customWidth="1"/>
    <col min="12808" max="12808" width="7.81640625" style="485" customWidth="1"/>
    <col min="12809" max="12809" width="13.453125" style="485" customWidth="1"/>
    <col min="12810" max="12810" width="7.453125" style="485" customWidth="1"/>
    <col min="12811" max="12811" width="15.81640625" style="485" customWidth="1"/>
    <col min="12812" max="12812" width="7.453125" style="485" customWidth="1"/>
    <col min="12813" max="12813" width="12.1796875" style="485" customWidth="1"/>
    <col min="12814" max="12814" width="7.26953125" style="485" customWidth="1"/>
    <col min="12815" max="12815" width="13.26953125" style="485" customWidth="1"/>
    <col min="12816" max="12816" width="7.81640625" style="485" customWidth="1"/>
    <col min="12817" max="12817" width="13.26953125" style="485" customWidth="1"/>
    <col min="12818" max="13056" width="9.1796875" style="485"/>
    <col min="13057" max="13057" width="3" style="485" customWidth="1"/>
    <col min="13058" max="13058" width="4" style="485" customWidth="1"/>
    <col min="13059" max="13059" width="52.453125" style="485" customWidth="1"/>
    <col min="13060" max="13060" width="6.81640625" style="485" customWidth="1"/>
    <col min="13061" max="13061" width="13.453125" style="485" customWidth="1"/>
    <col min="13062" max="13062" width="7.1796875" style="485" customWidth="1"/>
    <col min="13063" max="13063" width="13" style="485" customWidth="1"/>
    <col min="13064" max="13064" width="7.81640625" style="485" customWidth="1"/>
    <col min="13065" max="13065" width="13.453125" style="485" customWidth="1"/>
    <col min="13066" max="13066" width="7.453125" style="485" customWidth="1"/>
    <col min="13067" max="13067" width="15.81640625" style="485" customWidth="1"/>
    <col min="13068" max="13068" width="7.453125" style="485" customWidth="1"/>
    <col min="13069" max="13069" width="12.1796875" style="485" customWidth="1"/>
    <col min="13070" max="13070" width="7.26953125" style="485" customWidth="1"/>
    <col min="13071" max="13071" width="13.26953125" style="485" customWidth="1"/>
    <col min="13072" max="13072" width="7.81640625" style="485" customWidth="1"/>
    <col min="13073" max="13073" width="13.26953125" style="485" customWidth="1"/>
    <col min="13074" max="13312" width="9.1796875" style="485"/>
    <col min="13313" max="13313" width="3" style="485" customWidth="1"/>
    <col min="13314" max="13314" width="4" style="485" customWidth="1"/>
    <col min="13315" max="13315" width="52.453125" style="485" customWidth="1"/>
    <col min="13316" max="13316" width="6.81640625" style="485" customWidth="1"/>
    <col min="13317" max="13317" width="13.453125" style="485" customWidth="1"/>
    <col min="13318" max="13318" width="7.1796875" style="485" customWidth="1"/>
    <col min="13319" max="13319" width="13" style="485" customWidth="1"/>
    <col min="13320" max="13320" width="7.81640625" style="485" customWidth="1"/>
    <col min="13321" max="13321" width="13.453125" style="485" customWidth="1"/>
    <col min="13322" max="13322" width="7.453125" style="485" customWidth="1"/>
    <col min="13323" max="13323" width="15.81640625" style="485" customWidth="1"/>
    <col min="13324" max="13324" width="7.453125" style="485" customWidth="1"/>
    <col min="13325" max="13325" width="12.1796875" style="485" customWidth="1"/>
    <col min="13326" max="13326" width="7.26953125" style="485" customWidth="1"/>
    <col min="13327" max="13327" width="13.26953125" style="485" customWidth="1"/>
    <col min="13328" max="13328" width="7.81640625" style="485" customWidth="1"/>
    <col min="13329" max="13329" width="13.26953125" style="485" customWidth="1"/>
    <col min="13330" max="13568" width="9.1796875" style="485"/>
    <col min="13569" max="13569" width="3" style="485" customWidth="1"/>
    <col min="13570" max="13570" width="4" style="485" customWidth="1"/>
    <col min="13571" max="13571" width="52.453125" style="485" customWidth="1"/>
    <col min="13572" max="13572" width="6.81640625" style="485" customWidth="1"/>
    <col min="13573" max="13573" width="13.453125" style="485" customWidth="1"/>
    <col min="13574" max="13574" width="7.1796875" style="485" customWidth="1"/>
    <col min="13575" max="13575" width="13" style="485" customWidth="1"/>
    <col min="13576" max="13576" width="7.81640625" style="485" customWidth="1"/>
    <col min="13577" max="13577" width="13.453125" style="485" customWidth="1"/>
    <col min="13578" max="13578" width="7.453125" style="485" customWidth="1"/>
    <col min="13579" max="13579" width="15.81640625" style="485" customWidth="1"/>
    <col min="13580" max="13580" width="7.453125" style="485" customWidth="1"/>
    <col min="13581" max="13581" width="12.1796875" style="485" customWidth="1"/>
    <col min="13582" max="13582" width="7.26953125" style="485" customWidth="1"/>
    <col min="13583" max="13583" width="13.26953125" style="485" customWidth="1"/>
    <col min="13584" max="13584" width="7.81640625" style="485" customWidth="1"/>
    <col min="13585" max="13585" width="13.26953125" style="485" customWidth="1"/>
    <col min="13586" max="13824" width="9.1796875" style="485"/>
    <col min="13825" max="13825" width="3" style="485" customWidth="1"/>
    <col min="13826" max="13826" width="4" style="485" customWidth="1"/>
    <col min="13827" max="13827" width="52.453125" style="485" customWidth="1"/>
    <col min="13828" max="13828" width="6.81640625" style="485" customWidth="1"/>
    <col min="13829" max="13829" width="13.453125" style="485" customWidth="1"/>
    <col min="13830" max="13830" width="7.1796875" style="485" customWidth="1"/>
    <col min="13831" max="13831" width="13" style="485" customWidth="1"/>
    <col min="13832" max="13832" width="7.81640625" style="485" customWidth="1"/>
    <col min="13833" max="13833" width="13.453125" style="485" customWidth="1"/>
    <col min="13834" max="13834" width="7.453125" style="485" customWidth="1"/>
    <col min="13835" max="13835" width="15.81640625" style="485" customWidth="1"/>
    <col min="13836" max="13836" width="7.453125" style="485" customWidth="1"/>
    <col min="13837" max="13837" width="12.1796875" style="485" customWidth="1"/>
    <col min="13838" max="13838" width="7.26953125" style="485" customWidth="1"/>
    <col min="13839" max="13839" width="13.26953125" style="485" customWidth="1"/>
    <col min="13840" max="13840" width="7.81640625" style="485" customWidth="1"/>
    <col min="13841" max="13841" width="13.26953125" style="485" customWidth="1"/>
    <col min="13842" max="14080" width="9.1796875" style="485"/>
    <col min="14081" max="14081" width="3" style="485" customWidth="1"/>
    <col min="14082" max="14082" width="4" style="485" customWidth="1"/>
    <col min="14083" max="14083" width="52.453125" style="485" customWidth="1"/>
    <col min="14084" max="14084" width="6.81640625" style="485" customWidth="1"/>
    <col min="14085" max="14085" width="13.453125" style="485" customWidth="1"/>
    <col min="14086" max="14086" width="7.1796875" style="485" customWidth="1"/>
    <col min="14087" max="14087" width="13" style="485" customWidth="1"/>
    <col min="14088" max="14088" width="7.81640625" style="485" customWidth="1"/>
    <col min="14089" max="14089" width="13.453125" style="485" customWidth="1"/>
    <col min="14090" max="14090" width="7.453125" style="485" customWidth="1"/>
    <col min="14091" max="14091" width="15.81640625" style="485" customWidth="1"/>
    <col min="14092" max="14092" width="7.453125" style="485" customWidth="1"/>
    <col min="14093" max="14093" width="12.1796875" style="485" customWidth="1"/>
    <col min="14094" max="14094" width="7.26953125" style="485" customWidth="1"/>
    <col min="14095" max="14095" width="13.26953125" style="485" customWidth="1"/>
    <col min="14096" max="14096" width="7.81640625" style="485" customWidth="1"/>
    <col min="14097" max="14097" width="13.26953125" style="485" customWidth="1"/>
    <col min="14098" max="14336" width="9.1796875" style="485"/>
    <col min="14337" max="14337" width="3" style="485" customWidth="1"/>
    <col min="14338" max="14338" width="4" style="485" customWidth="1"/>
    <col min="14339" max="14339" width="52.453125" style="485" customWidth="1"/>
    <col min="14340" max="14340" width="6.81640625" style="485" customWidth="1"/>
    <col min="14341" max="14341" width="13.453125" style="485" customWidth="1"/>
    <col min="14342" max="14342" width="7.1796875" style="485" customWidth="1"/>
    <col min="14343" max="14343" width="13" style="485" customWidth="1"/>
    <col min="14344" max="14344" width="7.81640625" style="485" customWidth="1"/>
    <col min="14345" max="14345" width="13.453125" style="485" customWidth="1"/>
    <col min="14346" max="14346" width="7.453125" style="485" customWidth="1"/>
    <col min="14347" max="14347" width="15.81640625" style="485" customWidth="1"/>
    <col min="14348" max="14348" width="7.453125" style="485" customWidth="1"/>
    <col min="14349" max="14349" width="12.1796875" style="485" customWidth="1"/>
    <col min="14350" max="14350" width="7.26953125" style="485" customWidth="1"/>
    <col min="14351" max="14351" width="13.26953125" style="485" customWidth="1"/>
    <col min="14352" max="14352" width="7.81640625" style="485" customWidth="1"/>
    <col min="14353" max="14353" width="13.26953125" style="485" customWidth="1"/>
    <col min="14354" max="14592" width="9.1796875" style="485"/>
    <col min="14593" max="14593" width="3" style="485" customWidth="1"/>
    <col min="14594" max="14594" width="4" style="485" customWidth="1"/>
    <col min="14595" max="14595" width="52.453125" style="485" customWidth="1"/>
    <col min="14596" max="14596" width="6.81640625" style="485" customWidth="1"/>
    <col min="14597" max="14597" width="13.453125" style="485" customWidth="1"/>
    <col min="14598" max="14598" width="7.1796875" style="485" customWidth="1"/>
    <col min="14599" max="14599" width="13" style="485" customWidth="1"/>
    <col min="14600" max="14600" width="7.81640625" style="485" customWidth="1"/>
    <col min="14601" max="14601" width="13.453125" style="485" customWidth="1"/>
    <col min="14602" max="14602" width="7.453125" style="485" customWidth="1"/>
    <col min="14603" max="14603" width="15.81640625" style="485" customWidth="1"/>
    <col min="14604" max="14604" width="7.453125" style="485" customWidth="1"/>
    <col min="14605" max="14605" width="12.1796875" style="485" customWidth="1"/>
    <col min="14606" max="14606" width="7.26953125" style="485" customWidth="1"/>
    <col min="14607" max="14607" width="13.26953125" style="485" customWidth="1"/>
    <col min="14608" max="14608" width="7.81640625" style="485" customWidth="1"/>
    <col min="14609" max="14609" width="13.26953125" style="485" customWidth="1"/>
    <col min="14610" max="14848" width="9.1796875" style="485"/>
    <col min="14849" max="14849" width="3" style="485" customWidth="1"/>
    <col min="14850" max="14850" width="4" style="485" customWidth="1"/>
    <col min="14851" max="14851" width="52.453125" style="485" customWidth="1"/>
    <col min="14852" max="14852" width="6.81640625" style="485" customWidth="1"/>
    <col min="14853" max="14853" width="13.453125" style="485" customWidth="1"/>
    <col min="14854" max="14854" width="7.1796875" style="485" customWidth="1"/>
    <col min="14855" max="14855" width="13" style="485" customWidth="1"/>
    <col min="14856" max="14856" width="7.81640625" style="485" customWidth="1"/>
    <col min="14857" max="14857" width="13.453125" style="485" customWidth="1"/>
    <col min="14858" max="14858" width="7.453125" style="485" customWidth="1"/>
    <col min="14859" max="14859" width="15.81640625" style="485" customWidth="1"/>
    <col min="14860" max="14860" width="7.453125" style="485" customWidth="1"/>
    <col min="14861" max="14861" width="12.1796875" style="485" customWidth="1"/>
    <col min="14862" max="14862" width="7.26953125" style="485" customWidth="1"/>
    <col min="14863" max="14863" width="13.26953125" style="485" customWidth="1"/>
    <col min="14864" max="14864" width="7.81640625" style="485" customWidth="1"/>
    <col min="14865" max="14865" width="13.26953125" style="485" customWidth="1"/>
    <col min="14866" max="15104" width="9.1796875" style="485"/>
    <col min="15105" max="15105" width="3" style="485" customWidth="1"/>
    <col min="15106" max="15106" width="4" style="485" customWidth="1"/>
    <col min="15107" max="15107" width="52.453125" style="485" customWidth="1"/>
    <col min="15108" max="15108" width="6.81640625" style="485" customWidth="1"/>
    <col min="15109" max="15109" width="13.453125" style="485" customWidth="1"/>
    <col min="15110" max="15110" width="7.1796875" style="485" customWidth="1"/>
    <col min="15111" max="15111" width="13" style="485" customWidth="1"/>
    <col min="15112" max="15112" width="7.81640625" style="485" customWidth="1"/>
    <col min="15113" max="15113" width="13.453125" style="485" customWidth="1"/>
    <col min="15114" max="15114" width="7.453125" style="485" customWidth="1"/>
    <col min="15115" max="15115" width="15.81640625" style="485" customWidth="1"/>
    <col min="15116" max="15116" width="7.453125" style="485" customWidth="1"/>
    <col min="15117" max="15117" width="12.1796875" style="485" customWidth="1"/>
    <col min="15118" max="15118" width="7.26953125" style="485" customWidth="1"/>
    <col min="15119" max="15119" width="13.26953125" style="485" customWidth="1"/>
    <col min="15120" max="15120" width="7.81640625" style="485" customWidth="1"/>
    <col min="15121" max="15121" width="13.26953125" style="485" customWidth="1"/>
    <col min="15122" max="15360" width="9.1796875" style="485"/>
    <col min="15361" max="15361" width="3" style="485" customWidth="1"/>
    <col min="15362" max="15362" width="4" style="485" customWidth="1"/>
    <col min="15363" max="15363" width="52.453125" style="485" customWidth="1"/>
    <col min="15364" max="15364" width="6.81640625" style="485" customWidth="1"/>
    <col min="15365" max="15365" width="13.453125" style="485" customWidth="1"/>
    <col min="15366" max="15366" width="7.1796875" style="485" customWidth="1"/>
    <col min="15367" max="15367" width="13" style="485" customWidth="1"/>
    <col min="15368" max="15368" width="7.81640625" style="485" customWidth="1"/>
    <col min="15369" max="15369" width="13.453125" style="485" customWidth="1"/>
    <col min="15370" max="15370" width="7.453125" style="485" customWidth="1"/>
    <col min="15371" max="15371" width="15.81640625" style="485" customWidth="1"/>
    <col min="15372" max="15372" width="7.453125" style="485" customWidth="1"/>
    <col min="15373" max="15373" width="12.1796875" style="485" customWidth="1"/>
    <col min="15374" max="15374" width="7.26953125" style="485" customWidth="1"/>
    <col min="15375" max="15375" width="13.26953125" style="485" customWidth="1"/>
    <col min="15376" max="15376" width="7.81640625" style="485" customWidth="1"/>
    <col min="15377" max="15377" width="13.26953125" style="485" customWidth="1"/>
    <col min="15378" max="15616" width="9.1796875" style="485"/>
    <col min="15617" max="15617" width="3" style="485" customWidth="1"/>
    <col min="15618" max="15618" width="4" style="485" customWidth="1"/>
    <col min="15619" max="15619" width="52.453125" style="485" customWidth="1"/>
    <col min="15620" max="15620" width="6.81640625" style="485" customWidth="1"/>
    <col min="15621" max="15621" width="13.453125" style="485" customWidth="1"/>
    <col min="15622" max="15622" width="7.1796875" style="485" customWidth="1"/>
    <col min="15623" max="15623" width="13" style="485" customWidth="1"/>
    <col min="15624" max="15624" width="7.81640625" style="485" customWidth="1"/>
    <col min="15625" max="15625" width="13.453125" style="485" customWidth="1"/>
    <col min="15626" max="15626" width="7.453125" style="485" customWidth="1"/>
    <col min="15627" max="15627" width="15.81640625" style="485" customWidth="1"/>
    <col min="15628" max="15628" width="7.453125" style="485" customWidth="1"/>
    <col min="15629" max="15629" width="12.1796875" style="485" customWidth="1"/>
    <col min="15630" max="15630" width="7.26953125" style="485" customWidth="1"/>
    <col min="15631" max="15631" width="13.26953125" style="485" customWidth="1"/>
    <col min="15632" max="15632" width="7.81640625" style="485" customWidth="1"/>
    <col min="15633" max="15633" width="13.26953125" style="485" customWidth="1"/>
    <col min="15634" max="15872" width="9.1796875" style="485"/>
    <col min="15873" max="15873" width="3" style="485" customWidth="1"/>
    <col min="15874" max="15874" width="4" style="485" customWidth="1"/>
    <col min="15875" max="15875" width="52.453125" style="485" customWidth="1"/>
    <col min="15876" max="15876" width="6.81640625" style="485" customWidth="1"/>
    <col min="15877" max="15877" width="13.453125" style="485" customWidth="1"/>
    <col min="15878" max="15878" width="7.1796875" style="485" customWidth="1"/>
    <col min="15879" max="15879" width="13" style="485" customWidth="1"/>
    <col min="15880" max="15880" width="7.81640625" style="485" customWidth="1"/>
    <col min="15881" max="15881" width="13.453125" style="485" customWidth="1"/>
    <col min="15882" max="15882" width="7.453125" style="485" customWidth="1"/>
    <col min="15883" max="15883" width="15.81640625" style="485" customWidth="1"/>
    <col min="15884" max="15884" width="7.453125" style="485" customWidth="1"/>
    <col min="15885" max="15885" width="12.1796875" style="485" customWidth="1"/>
    <col min="15886" max="15886" width="7.26953125" style="485" customWidth="1"/>
    <col min="15887" max="15887" width="13.26953125" style="485" customWidth="1"/>
    <col min="15888" max="15888" width="7.81640625" style="485" customWidth="1"/>
    <col min="15889" max="15889" width="13.26953125" style="485" customWidth="1"/>
    <col min="15890" max="16128" width="9.1796875" style="485"/>
    <col min="16129" max="16129" width="3" style="485" customWidth="1"/>
    <col min="16130" max="16130" width="4" style="485" customWidth="1"/>
    <col min="16131" max="16131" width="52.453125" style="485" customWidth="1"/>
    <col min="16132" max="16132" width="6.81640625" style="485" customWidth="1"/>
    <col min="16133" max="16133" width="13.453125" style="485" customWidth="1"/>
    <col min="16134" max="16134" width="7.1796875" style="485" customWidth="1"/>
    <col min="16135" max="16135" width="13" style="485" customWidth="1"/>
    <col min="16136" max="16136" width="7.81640625" style="485" customWidth="1"/>
    <col min="16137" max="16137" width="13.453125" style="485" customWidth="1"/>
    <col min="16138" max="16138" width="7.453125" style="485" customWidth="1"/>
    <col min="16139" max="16139" width="15.81640625" style="485" customWidth="1"/>
    <col min="16140" max="16140" width="7.453125" style="485" customWidth="1"/>
    <col min="16141" max="16141" width="12.1796875" style="485" customWidth="1"/>
    <col min="16142" max="16142" width="7.26953125" style="485" customWidth="1"/>
    <col min="16143" max="16143" width="13.26953125" style="485" customWidth="1"/>
    <col min="16144" max="16144" width="7.81640625" style="485" customWidth="1"/>
    <col min="16145" max="16145" width="13.26953125" style="485" customWidth="1"/>
    <col min="16146" max="16384" width="9.1796875" style="485"/>
  </cols>
  <sheetData>
    <row r="1" spans="1:17" ht="27" x14ac:dyDescent="0.9">
      <c r="A1" s="484" t="s">
        <v>828</v>
      </c>
      <c r="B1" s="484"/>
      <c r="C1" s="484"/>
      <c r="D1" s="484"/>
      <c r="E1" s="484"/>
      <c r="F1" s="484"/>
      <c r="G1" s="484"/>
      <c r="H1" s="484"/>
      <c r="I1" s="484"/>
      <c r="J1" s="484"/>
      <c r="K1" s="484"/>
    </row>
    <row r="2" spans="1:17" ht="27" x14ac:dyDescent="0.9">
      <c r="A2" s="487" t="s">
        <v>829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</row>
    <row r="3" spans="1:17" ht="24" x14ac:dyDescent="0.8">
      <c r="A3" s="488" t="s">
        <v>830</v>
      </c>
      <c r="B3" s="489"/>
      <c r="C3" s="490"/>
      <c r="D3" s="491" t="s">
        <v>831</v>
      </c>
      <c r="E3" s="492"/>
      <c r="F3" s="491" t="s">
        <v>832</v>
      </c>
      <c r="G3" s="492"/>
      <c r="H3" s="491" t="s">
        <v>833</v>
      </c>
      <c r="I3" s="492"/>
      <c r="J3" s="491" t="s">
        <v>834</v>
      </c>
      <c r="K3" s="493"/>
    </row>
    <row r="4" spans="1:17" ht="24" x14ac:dyDescent="0.8">
      <c r="A4" s="494"/>
      <c r="B4" s="495"/>
      <c r="C4" s="496"/>
      <c r="D4" s="497" t="s">
        <v>2</v>
      </c>
      <c r="E4" s="498" t="s">
        <v>835</v>
      </c>
      <c r="F4" s="497" t="s">
        <v>2</v>
      </c>
      <c r="G4" s="498" t="s">
        <v>835</v>
      </c>
      <c r="H4" s="497" t="s">
        <v>2</v>
      </c>
      <c r="I4" s="498" t="s">
        <v>835</v>
      </c>
      <c r="J4" s="497" t="s">
        <v>2</v>
      </c>
      <c r="K4" s="499" t="s">
        <v>835</v>
      </c>
    </row>
    <row r="5" spans="1:17" ht="18" customHeight="1" x14ac:dyDescent="0.8">
      <c r="A5" s="500"/>
      <c r="B5" s="501"/>
      <c r="C5" s="502"/>
      <c r="D5" s="503"/>
      <c r="E5" s="504" t="s">
        <v>836</v>
      </c>
      <c r="F5" s="503"/>
      <c r="G5" s="504" t="s">
        <v>836</v>
      </c>
      <c r="H5" s="503"/>
      <c r="I5" s="504" t="s">
        <v>836</v>
      </c>
      <c r="J5" s="503"/>
      <c r="K5" s="505" t="s">
        <v>836</v>
      </c>
    </row>
    <row r="6" spans="1:17" ht="30" customHeight="1" x14ac:dyDescent="0.8">
      <c r="A6" s="506" t="s">
        <v>837</v>
      </c>
      <c r="B6" s="507"/>
      <c r="C6" s="508"/>
      <c r="D6" s="509"/>
      <c r="E6" s="510"/>
      <c r="F6" s="509"/>
      <c r="G6" s="510"/>
      <c r="H6" s="509"/>
      <c r="I6" s="510"/>
      <c r="J6" s="509"/>
      <c r="K6" s="511"/>
    </row>
    <row r="7" spans="1:17" ht="30" customHeight="1" x14ac:dyDescent="0.7">
      <c r="A7" s="512"/>
      <c r="B7" s="513">
        <v>1.1000000000000001</v>
      </c>
      <c r="C7" s="514" t="s">
        <v>838</v>
      </c>
      <c r="D7" s="515">
        <v>43</v>
      </c>
      <c r="E7" s="516">
        <v>55121000</v>
      </c>
      <c r="F7" s="515">
        <v>56</v>
      </c>
      <c r="G7" s="516">
        <v>47850500</v>
      </c>
      <c r="H7" s="515">
        <v>71</v>
      </c>
      <c r="I7" s="516">
        <v>65526000</v>
      </c>
      <c r="J7" s="515">
        <f>SUM(D7,F7,H7)</f>
        <v>170</v>
      </c>
      <c r="K7" s="517">
        <f>SUM(E7,G7,I7)</f>
        <v>168497500</v>
      </c>
      <c r="M7" s="486"/>
    </row>
    <row r="8" spans="1:17" ht="30" customHeight="1" x14ac:dyDescent="0.7">
      <c r="A8" s="512"/>
      <c r="B8" s="513">
        <v>1.2</v>
      </c>
      <c r="C8" s="518" t="s">
        <v>839</v>
      </c>
      <c r="D8" s="515">
        <v>22</v>
      </c>
      <c r="E8" s="516">
        <v>35350000</v>
      </c>
      <c r="F8" s="515">
        <v>31</v>
      </c>
      <c r="G8" s="516">
        <v>12745000</v>
      </c>
      <c r="H8" s="515">
        <v>40</v>
      </c>
      <c r="I8" s="516">
        <v>16070000</v>
      </c>
      <c r="J8" s="515">
        <f>SUM(D8,F8,H8)</f>
        <v>93</v>
      </c>
      <c r="K8" s="517">
        <f>SUM(E8,G8,I8)</f>
        <v>64165000</v>
      </c>
      <c r="M8" s="486"/>
    </row>
    <row r="9" spans="1:17" ht="32.25" customHeight="1" x14ac:dyDescent="0.7">
      <c r="A9" s="519" t="s">
        <v>840</v>
      </c>
      <c r="B9" s="520"/>
      <c r="C9" s="521"/>
      <c r="D9" s="522">
        <f t="shared" ref="D9:K9" si="0">SUM(D7,D8)</f>
        <v>65</v>
      </c>
      <c r="E9" s="522">
        <f>SUM(E7:E8)</f>
        <v>90471000</v>
      </c>
      <c r="F9" s="522">
        <f t="shared" si="0"/>
        <v>87</v>
      </c>
      <c r="G9" s="522">
        <f t="shared" si="0"/>
        <v>60595500</v>
      </c>
      <c r="H9" s="522">
        <f t="shared" si="0"/>
        <v>111</v>
      </c>
      <c r="I9" s="522">
        <f t="shared" si="0"/>
        <v>81596000</v>
      </c>
      <c r="J9" s="522">
        <f t="shared" si="0"/>
        <v>263</v>
      </c>
      <c r="K9" s="522">
        <f t="shared" si="0"/>
        <v>232662500</v>
      </c>
      <c r="M9" s="486"/>
    </row>
    <row r="10" spans="1:17" ht="30" customHeight="1" x14ac:dyDescent="0.7">
      <c r="A10" s="523">
        <v>2</v>
      </c>
      <c r="B10" s="524" t="s">
        <v>841</v>
      </c>
      <c r="C10" s="525"/>
      <c r="D10" s="526"/>
      <c r="E10" s="527"/>
      <c r="F10" s="526"/>
      <c r="G10" s="527"/>
      <c r="H10" s="526"/>
      <c r="I10" s="527"/>
      <c r="J10" s="526"/>
      <c r="K10" s="528"/>
      <c r="M10" s="486"/>
    </row>
    <row r="11" spans="1:17" ht="30" customHeight="1" x14ac:dyDescent="0.7">
      <c r="A11" s="529"/>
      <c r="B11" s="530">
        <v>2.1</v>
      </c>
      <c r="C11" s="531" t="s">
        <v>842</v>
      </c>
      <c r="D11" s="515">
        <v>9</v>
      </c>
      <c r="E11" s="516">
        <v>6880000</v>
      </c>
      <c r="F11" s="515">
        <v>10</v>
      </c>
      <c r="G11" s="516">
        <v>6885000</v>
      </c>
      <c r="H11" s="515">
        <v>10</v>
      </c>
      <c r="I11" s="516">
        <v>6885000</v>
      </c>
      <c r="J11" s="515">
        <f t="shared" ref="J11:K15" si="1">SUM(D11,F11,H11)</f>
        <v>29</v>
      </c>
      <c r="K11" s="532">
        <f t="shared" si="1"/>
        <v>20650000</v>
      </c>
      <c r="M11" s="486"/>
      <c r="P11" s="486"/>
    </row>
    <row r="12" spans="1:17" ht="30" customHeight="1" x14ac:dyDescent="0.7">
      <c r="A12" s="529"/>
      <c r="B12" s="530">
        <v>2.2000000000000002</v>
      </c>
      <c r="C12" s="531" t="s">
        <v>843</v>
      </c>
      <c r="D12" s="515">
        <v>3</v>
      </c>
      <c r="E12" s="516">
        <v>2055000</v>
      </c>
      <c r="F12" s="515">
        <v>1</v>
      </c>
      <c r="G12" s="516">
        <v>70000</v>
      </c>
      <c r="H12" s="515">
        <v>1</v>
      </c>
      <c r="I12" s="516">
        <v>20000</v>
      </c>
      <c r="J12" s="515">
        <f t="shared" si="1"/>
        <v>5</v>
      </c>
      <c r="K12" s="532">
        <f t="shared" si="1"/>
        <v>2145000</v>
      </c>
      <c r="L12" s="533"/>
      <c r="M12" s="534"/>
      <c r="N12" s="534"/>
      <c r="O12" s="534"/>
    </row>
    <row r="13" spans="1:17" ht="30" customHeight="1" x14ac:dyDescent="0.7">
      <c r="A13" s="529"/>
      <c r="B13" s="530">
        <v>2.2999999999999998</v>
      </c>
      <c r="C13" s="531" t="s">
        <v>844</v>
      </c>
      <c r="D13" s="515">
        <v>2</v>
      </c>
      <c r="E13" s="516">
        <v>385000</v>
      </c>
      <c r="F13" s="515">
        <v>7</v>
      </c>
      <c r="G13" s="516">
        <v>3705000</v>
      </c>
      <c r="H13" s="515">
        <v>3</v>
      </c>
      <c r="I13" s="516">
        <v>485000</v>
      </c>
      <c r="J13" s="515">
        <f t="shared" si="1"/>
        <v>12</v>
      </c>
      <c r="K13" s="532">
        <f t="shared" si="1"/>
        <v>4575000</v>
      </c>
      <c r="L13" s="533"/>
      <c r="M13" s="534"/>
      <c r="N13" s="534"/>
      <c r="O13" s="534"/>
      <c r="P13" s="533"/>
      <c r="Q13" s="534"/>
    </row>
    <row r="14" spans="1:17" ht="30" customHeight="1" x14ac:dyDescent="0.8">
      <c r="A14" s="529"/>
      <c r="B14" s="530">
        <v>2.4</v>
      </c>
      <c r="C14" s="535" t="s">
        <v>845</v>
      </c>
      <c r="D14" s="515">
        <v>6</v>
      </c>
      <c r="E14" s="516">
        <v>435000</v>
      </c>
      <c r="F14" s="515">
        <v>6</v>
      </c>
      <c r="G14" s="516">
        <v>435000</v>
      </c>
      <c r="H14" s="515">
        <v>6</v>
      </c>
      <c r="I14" s="516">
        <v>435000</v>
      </c>
      <c r="J14" s="515">
        <f t="shared" si="1"/>
        <v>18</v>
      </c>
      <c r="K14" s="532">
        <f t="shared" si="1"/>
        <v>1305000</v>
      </c>
      <c r="L14" s="486"/>
      <c r="M14" s="486"/>
      <c r="P14" s="486"/>
    </row>
    <row r="15" spans="1:17" ht="30" customHeight="1" x14ac:dyDescent="0.8">
      <c r="A15" s="529"/>
      <c r="B15" s="530">
        <v>2.5</v>
      </c>
      <c r="C15" s="535" t="s">
        <v>846</v>
      </c>
      <c r="D15" s="515">
        <v>3</v>
      </c>
      <c r="E15" s="516">
        <v>90000</v>
      </c>
      <c r="F15" s="515">
        <v>4</v>
      </c>
      <c r="G15" s="516">
        <v>120000</v>
      </c>
      <c r="H15" s="515">
        <v>4</v>
      </c>
      <c r="I15" s="516">
        <v>120000</v>
      </c>
      <c r="J15" s="515">
        <f t="shared" si="1"/>
        <v>11</v>
      </c>
      <c r="K15" s="532">
        <f t="shared" si="1"/>
        <v>330000</v>
      </c>
      <c r="M15" s="486"/>
    </row>
    <row r="16" spans="1:17" ht="35.25" customHeight="1" x14ac:dyDescent="0.7">
      <c r="A16" s="519" t="s">
        <v>847</v>
      </c>
      <c r="B16" s="520"/>
      <c r="C16" s="521"/>
      <c r="D16" s="522">
        <f>SUM(D11:D15)</f>
        <v>23</v>
      </c>
      <c r="E16" s="522">
        <f t="shared" ref="E16:K16" si="2">SUM(E11:E15)</f>
        <v>9845000</v>
      </c>
      <c r="F16" s="522">
        <f t="shared" si="2"/>
        <v>28</v>
      </c>
      <c r="G16" s="522">
        <f t="shared" si="2"/>
        <v>11215000</v>
      </c>
      <c r="H16" s="522">
        <f t="shared" si="2"/>
        <v>24</v>
      </c>
      <c r="I16" s="522">
        <f t="shared" si="2"/>
        <v>7945000</v>
      </c>
      <c r="J16" s="522">
        <f t="shared" si="2"/>
        <v>75</v>
      </c>
      <c r="K16" s="522">
        <f t="shared" si="2"/>
        <v>29005000</v>
      </c>
      <c r="M16" s="486"/>
    </row>
    <row r="17" spans="1:17" ht="24" customHeight="1" x14ac:dyDescent="0.7">
      <c r="A17" s="536">
        <v>3</v>
      </c>
      <c r="B17" s="524" t="s">
        <v>848</v>
      </c>
      <c r="C17" s="525"/>
      <c r="D17" s="537"/>
      <c r="E17" s="538"/>
      <c r="F17" s="537"/>
      <c r="G17" s="538"/>
      <c r="H17" s="537"/>
      <c r="I17" s="538"/>
      <c r="J17" s="537"/>
      <c r="K17" s="539"/>
      <c r="M17" s="486"/>
    </row>
    <row r="18" spans="1:17" ht="25" customHeight="1" x14ac:dyDescent="0.7">
      <c r="A18" s="529"/>
      <c r="B18" s="530">
        <v>3.1</v>
      </c>
      <c r="C18" s="531" t="s">
        <v>849</v>
      </c>
      <c r="D18" s="515">
        <v>20</v>
      </c>
      <c r="E18" s="516">
        <v>3388500</v>
      </c>
      <c r="F18" s="515">
        <v>11</v>
      </c>
      <c r="G18" s="516">
        <v>3516000</v>
      </c>
      <c r="H18" s="515">
        <v>10</v>
      </c>
      <c r="I18" s="516">
        <v>3251000</v>
      </c>
      <c r="J18" s="515">
        <f>SUM(D18,F18,H18)</f>
        <v>41</v>
      </c>
      <c r="K18" s="532">
        <f>SUM(E18,G18,I18)</f>
        <v>10155500</v>
      </c>
      <c r="M18" s="486"/>
    </row>
    <row r="19" spans="1:17" ht="25" customHeight="1" x14ac:dyDescent="0.7">
      <c r="A19" s="529"/>
      <c r="B19" s="530">
        <v>3.2</v>
      </c>
      <c r="C19" s="531" t="s">
        <v>850</v>
      </c>
      <c r="D19" s="515">
        <v>3</v>
      </c>
      <c r="E19" s="516">
        <v>340000</v>
      </c>
      <c r="F19" s="515">
        <v>3</v>
      </c>
      <c r="G19" s="516">
        <v>340000</v>
      </c>
      <c r="H19" s="515">
        <v>3</v>
      </c>
      <c r="I19" s="516">
        <v>340000</v>
      </c>
      <c r="J19" s="515">
        <f>SUM(D19,F19,H19)</f>
        <v>9</v>
      </c>
      <c r="K19" s="532">
        <f>SUM(E19,G19,I19)</f>
        <v>1020000</v>
      </c>
      <c r="M19" s="486"/>
    </row>
    <row r="20" spans="1:17" ht="38.25" customHeight="1" x14ac:dyDescent="0.7">
      <c r="A20" s="540" t="s">
        <v>851</v>
      </c>
      <c r="B20" s="541"/>
      <c r="C20" s="542"/>
      <c r="D20" s="543">
        <f t="shared" ref="D20:K20" si="3">SUM(D18:D19)</f>
        <v>23</v>
      </c>
      <c r="E20" s="543">
        <f t="shared" si="3"/>
        <v>3728500</v>
      </c>
      <c r="F20" s="543">
        <f t="shared" si="3"/>
        <v>14</v>
      </c>
      <c r="G20" s="543">
        <f t="shared" si="3"/>
        <v>3856000</v>
      </c>
      <c r="H20" s="543">
        <f t="shared" si="3"/>
        <v>13</v>
      </c>
      <c r="I20" s="543">
        <f t="shared" si="3"/>
        <v>3591000</v>
      </c>
      <c r="J20" s="543">
        <f t="shared" si="3"/>
        <v>50</v>
      </c>
      <c r="K20" s="543">
        <f t="shared" si="3"/>
        <v>11175500</v>
      </c>
      <c r="L20" s="533"/>
      <c r="M20" s="534"/>
      <c r="N20" s="534"/>
      <c r="O20" s="534"/>
      <c r="P20" s="533"/>
      <c r="Q20" s="534"/>
    </row>
    <row r="21" spans="1:17" ht="46.5" customHeight="1" x14ac:dyDescent="0.7">
      <c r="A21" s="544" t="s">
        <v>852</v>
      </c>
      <c r="B21" s="545" t="s">
        <v>853</v>
      </c>
      <c r="C21" s="546"/>
      <c r="D21" s="539"/>
      <c r="E21" s="539"/>
      <c r="F21" s="539"/>
      <c r="G21" s="539"/>
      <c r="H21" s="539"/>
      <c r="I21" s="539"/>
      <c r="J21" s="539"/>
      <c r="K21" s="539"/>
      <c r="M21" s="486"/>
    </row>
    <row r="22" spans="1:17" ht="25" customHeight="1" x14ac:dyDescent="0.7">
      <c r="A22" s="512"/>
      <c r="B22" s="513">
        <v>4.0999999999999996</v>
      </c>
      <c r="C22" s="514" t="s">
        <v>854</v>
      </c>
      <c r="D22" s="547">
        <v>2</v>
      </c>
      <c r="E22" s="548">
        <v>30000</v>
      </c>
      <c r="F22" s="547">
        <v>2</v>
      </c>
      <c r="G22" s="548">
        <v>35000</v>
      </c>
      <c r="H22" s="547">
        <v>3</v>
      </c>
      <c r="I22" s="548">
        <v>30000</v>
      </c>
      <c r="J22" s="547">
        <f>SUM(D22,F22,H22)</f>
        <v>7</v>
      </c>
      <c r="K22" s="549">
        <f>SUM(E22,G22,I22)</f>
        <v>95000</v>
      </c>
    </row>
    <row r="23" spans="1:17" ht="25" customHeight="1" x14ac:dyDescent="0.7">
      <c r="A23" s="512"/>
      <c r="B23" s="513">
        <v>4.2</v>
      </c>
      <c r="C23" s="514" t="s">
        <v>855</v>
      </c>
      <c r="D23" s="547">
        <v>2</v>
      </c>
      <c r="E23" s="548">
        <v>460000</v>
      </c>
      <c r="F23" s="547">
        <v>2</v>
      </c>
      <c r="G23" s="548">
        <v>90000</v>
      </c>
      <c r="H23" s="547">
        <v>3</v>
      </c>
      <c r="I23" s="548">
        <v>550000</v>
      </c>
      <c r="J23" s="547">
        <f>SUM(D23,F23,H23)</f>
        <v>7</v>
      </c>
      <c r="K23" s="549">
        <f>SUM(E23,G23,I23)</f>
        <v>1100000</v>
      </c>
    </row>
    <row r="24" spans="1:17" ht="34.5" customHeight="1" x14ac:dyDescent="0.7">
      <c r="A24" s="519" t="s">
        <v>851</v>
      </c>
      <c r="B24" s="520"/>
      <c r="C24" s="521"/>
      <c r="D24" s="522">
        <f t="shared" ref="D24:K24" si="4">SUM(D22:D23)</f>
        <v>4</v>
      </c>
      <c r="E24" s="522">
        <f t="shared" si="4"/>
        <v>490000</v>
      </c>
      <c r="F24" s="522">
        <f t="shared" si="4"/>
        <v>4</v>
      </c>
      <c r="G24" s="522">
        <f t="shared" si="4"/>
        <v>125000</v>
      </c>
      <c r="H24" s="522">
        <f t="shared" si="4"/>
        <v>6</v>
      </c>
      <c r="I24" s="522">
        <f t="shared" si="4"/>
        <v>580000</v>
      </c>
      <c r="J24" s="522">
        <f t="shared" si="4"/>
        <v>14</v>
      </c>
      <c r="K24" s="522">
        <f t="shared" si="4"/>
        <v>1195000</v>
      </c>
    </row>
    <row r="25" spans="1:17" ht="25" customHeight="1" x14ac:dyDescent="0.7">
      <c r="A25" s="550">
        <v>5</v>
      </c>
      <c r="B25" s="551" t="s">
        <v>856</v>
      </c>
      <c r="C25" s="525"/>
      <c r="D25" s="537"/>
      <c r="E25" s="538"/>
      <c r="F25" s="537"/>
      <c r="G25" s="538"/>
      <c r="H25" s="537"/>
      <c r="I25" s="538"/>
      <c r="J25" s="537"/>
      <c r="K25" s="539"/>
    </row>
    <row r="26" spans="1:17" ht="25" customHeight="1" x14ac:dyDescent="0.7">
      <c r="A26" s="512"/>
      <c r="B26" s="513">
        <v>5.0999999999999996</v>
      </c>
      <c r="C26" s="514" t="s">
        <v>857</v>
      </c>
      <c r="D26" s="547">
        <v>3</v>
      </c>
      <c r="E26" s="548">
        <v>310000</v>
      </c>
      <c r="F26" s="547">
        <v>3</v>
      </c>
      <c r="G26" s="548">
        <v>360000</v>
      </c>
      <c r="H26" s="547">
        <v>3</v>
      </c>
      <c r="I26" s="548">
        <v>360000</v>
      </c>
      <c r="J26" s="547">
        <f t="shared" ref="J26:K28" si="5">SUM(D26,F26,H26)</f>
        <v>9</v>
      </c>
      <c r="K26" s="549">
        <f t="shared" si="5"/>
        <v>1030000</v>
      </c>
      <c r="M26" s="552"/>
    </row>
    <row r="27" spans="1:17" ht="25" customHeight="1" x14ac:dyDescent="0.7">
      <c r="A27" s="512"/>
      <c r="B27" s="513">
        <v>5.2</v>
      </c>
      <c r="C27" s="514" t="s">
        <v>858</v>
      </c>
      <c r="D27" s="547">
        <v>5</v>
      </c>
      <c r="E27" s="548">
        <v>3455000</v>
      </c>
      <c r="F27" s="548">
        <v>4</v>
      </c>
      <c r="G27" s="548">
        <v>455000</v>
      </c>
      <c r="H27" s="547">
        <v>5</v>
      </c>
      <c r="I27" s="548">
        <v>475000</v>
      </c>
      <c r="J27" s="547">
        <f t="shared" si="5"/>
        <v>14</v>
      </c>
      <c r="K27" s="549">
        <f t="shared" si="5"/>
        <v>4385000</v>
      </c>
    </row>
    <row r="28" spans="1:17" ht="25" customHeight="1" x14ac:dyDescent="0.7">
      <c r="A28" s="553"/>
      <c r="B28" s="554">
        <v>5.3</v>
      </c>
      <c r="C28" s="555" t="s">
        <v>859</v>
      </c>
      <c r="D28" s="556">
        <v>3</v>
      </c>
      <c r="E28" s="557">
        <v>5445000</v>
      </c>
      <c r="F28" s="557">
        <v>3</v>
      </c>
      <c r="G28" s="557">
        <v>445000</v>
      </c>
      <c r="H28" s="556">
        <v>1</v>
      </c>
      <c r="I28" s="557">
        <v>45000</v>
      </c>
      <c r="J28" s="547">
        <f t="shared" si="5"/>
        <v>7</v>
      </c>
      <c r="K28" s="549">
        <f t="shared" si="5"/>
        <v>5935000</v>
      </c>
    </row>
    <row r="29" spans="1:17" ht="36" customHeight="1" x14ac:dyDescent="0.7">
      <c r="A29" s="519" t="s">
        <v>860</v>
      </c>
      <c r="B29" s="520"/>
      <c r="C29" s="521"/>
      <c r="D29" s="522">
        <f>SUM(D26:D28)</f>
        <v>11</v>
      </c>
      <c r="E29" s="522">
        <f>SUM(E26:E28)</f>
        <v>9210000</v>
      </c>
      <c r="F29" s="522">
        <f t="shared" ref="F29:K29" si="6">SUM(F26:F28)</f>
        <v>10</v>
      </c>
      <c r="G29" s="522">
        <f t="shared" si="6"/>
        <v>1260000</v>
      </c>
      <c r="H29" s="522">
        <f t="shared" si="6"/>
        <v>9</v>
      </c>
      <c r="I29" s="522">
        <f t="shared" si="6"/>
        <v>880000</v>
      </c>
      <c r="J29" s="522">
        <f t="shared" si="6"/>
        <v>30</v>
      </c>
      <c r="K29" s="522">
        <f t="shared" si="6"/>
        <v>11350000</v>
      </c>
      <c r="L29" s="486"/>
      <c r="M29" s="486"/>
    </row>
    <row r="30" spans="1:17" ht="24" x14ac:dyDescent="0.8">
      <c r="A30" s="558"/>
      <c r="B30" s="559"/>
      <c r="C30" s="558"/>
      <c r="D30" s="558"/>
      <c r="E30" s="558"/>
      <c r="F30" s="558"/>
      <c r="G30" s="558"/>
      <c r="H30" s="558"/>
      <c r="I30" s="558"/>
      <c r="J30" s="558"/>
      <c r="K30" s="558"/>
    </row>
    <row r="31" spans="1:17" ht="36.75" customHeight="1" x14ac:dyDescent="0.7">
      <c r="A31" s="519" t="s">
        <v>861</v>
      </c>
      <c r="B31" s="520"/>
      <c r="C31" s="521"/>
      <c r="D31" s="522">
        <f>SUM(D29,D9,D16,D20,D24)</f>
        <v>126</v>
      </c>
      <c r="E31" s="522">
        <f t="shared" ref="E31:K31" si="7">SUM(E29,E24,E20,E16,E9)</f>
        <v>113744500</v>
      </c>
      <c r="F31" s="522">
        <f t="shared" si="7"/>
        <v>143</v>
      </c>
      <c r="G31" s="522">
        <f t="shared" si="7"/>
        <v>77051500</v>
      </c>
      <c r="H31" s="522">
        <f t="shared" si="7"/>
        <v>163</v>
      </c>
      <c r="I31" s="522">
        <f t="shared" si="7"/>
        <v>94592000</v>
      </c>
      <c r="J31" s="522">
        <f t="shared" si="7"/>
        <v>432</v>
      </c>
      <c r="K31" s="522">
        <f t="shared" si="7"/>
        <v>285388000</v>
      </c>
    </row>
  </sheetData>
  <mergeCells count="18">
    <mergeCell ref="A29:C29"/>
    <mergeCell ref="A31:C31"/>
    <mergeCell ref="J4:J5"/>
    <mergeCell ref="A9:C9"/>
    <mergeCell ref="A16:C16"/>
    <mergeCell ref="A20:C20"/>
    <mergeCell ref="B21:C21"/>
    <mergeCell ref="A24:C24"/>
    <mergeCell ref="A1:K1"/>
    <mergeCell ref="A2:K2"/>
    <mergeCell ref="A3:C5"/>
    <mergeCell ref="D3:E3"/>
    <mergeCell ref="F3:G3"/>
    <mergeCell ref="H3:I3"/>
    <mergeCell ref="J3:K3"/>
    <mergeCell ref="D4:D5"/>
    <mergeCell ref="F4:F5"/>
    <mergeCell ref="H4:H5"/>
  </mergeCells>
  <pageMargins left="0.23622047244094491" right="0.23622047244094491" top="0.74803149606299213" bottom="0.74803149606299213" header="0.31496062992125984" footer="0.31496062992125984"/>
  <pageSetup paperSize="9" orientation="landscape" verticalDpi="180" r:id="rId1"/>
  <headerFooter alignWithMargins="0">
    <oddFooter>&amp;C&amp;"เคนดีมหาศาล,ตัวหนา"&amp;16แผนพัฒนาสามปี (2558 - 2560)&amp;R&amp;"เคนดีมหาศาล,ธรรมดา"&amp;16บัญชีสรุปแผนพัฒนาสามปี หน้า..................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60"/>
  <sheetViews>
    <sheetView view="pageBreakPreview" topLeftCell="A383" zoomScaleSheetLayoutView="100" workbookViewId="0">
      <selection activeCell="C520" sqref="C520"/>
    </sheetView>
  </sheetViews>
  <sheetFormatPr defaultColWidth="9.1796875" defaultRowHeight="23.15" customHeight="1" x14ac:dyDescent="0.8"/>
  <cols>
    <col min="1" max="1" width="4.54296875" style="15" customWidth="1"/>
    <col min="2" max="2" width="22.26953125" style="1" customWidth="1"/>
    <col min="3" max="3" width="23.26953125" style="8" customWidth="1"/>
    <col min="4" max="4" width="16.26953125" style="16" customWidth="1"/>
    <col min="5" max="5" width="10.54296875" style="1" customWidth="1"/>
    <col min="6" max="6" width="10" style="1" customWidth="1"/>
    <col min="7" max="7" width="10.7265625" style="1" customWidth="1"/>
    <col min="8" max="8" width="16.26953125" style="16" customWidth="1"/>
    <col min="9" max="9" width="15.7265625" style="17" customWidth="1"/>
    <col min="10" max="10" width="10.54296875" style="1" customWidth="1"/>
    <col min="11" max="12" width="10" style="1" bestFit="1" customWidth="1"/>
    <col min="13" max="16" width="9.1796875" style="1"/>
    <col min="17" max="17" width="10.7265625" style="1" bestFit="1" customWidth="1"/>
    <col min="18" max="16384" width="9.1796875" style="1"/>
  </cols>
  <sheetData>
    <row r="1" spans="1:10" ht="23.15" customHeight="1" x14ac:dyDescent="0.8">
      <c r="A1" s="407" t="s">
        <v>591</v>
      </c>
      <c r="B1" s="407"/>
      <c r="C1" s="407"/>
      <c r="D1" s="407"/>
      <c r="E1" s="407"/>
      <c r="F1" s="407"/>
      <c r="G1" s="407"/>
      <c r="H1" s="407"/>
      <c r="I1" s="407"/>
      <c r="J1" s="407"/>
    </row>
    <row r="2" spans="1:10" ht="23.15" customHeight="1" x14ac:dyDescent="0.8">
      <c r="A2" s="407" t="s">
        <v>629</v>
      </c>
      <c r="B2" s="407"/>
      <c r="C2" s="407"/>
      <c r="D2" s="407"/>
      <c r="E2" s="407"/>
      <c r="F2" s="407"/>
      <c r="G2" s="407"/>
      <c r="H2" s="407"/>
      <c r="I2" s="407"/>
      <c r="J2" s="407"/>
    </row>
    <row r="3" spans="1:10" ht="23.15" customHeight="1" x14ac:dyDescent="0.8">
      <c r="A3" s="407" t="s">
        <v>592</v>
      </c>
      <c r="B3" s="407"/>
      <c r="C3" s="407"/>
      <c r="D3" s="407"/>
      <c r="E3" s="407"/>
      <c r="F3" s="407"/>
      <c r="G3" s="407"/>
      <c r="H3" s="407"/>
      <c r="I3" s="407"/>
      <c r="J3" s="407"/>
    </row>
    <row r="4" spans="1:10" ht="23.15" customHeight="1" x14ac:dyDescent="0.8">
      <c r="A4" s="254" t="s">
        <v>780</v>
      </c>
      <c r="B4" s="365"/>
      <c r="C4" s="365"/>
      <c r="D4" s="365"/>
      <c r="E4" s="365"/>
      <c r="F4" s="365"/>
      <c r="G4" s="365"/>
      <c r="H4" s="365"/>
      <c r="I4" s="365"/>
      <c r="J4" s="365"/>
    </row>
    <row r="5" spans="1:10" ht="23.15" customHeight="1" x14ac:dyDescent="0.8">
      <c r="A5" s="254" t="s">
        <v>781</v>
      </c>
      <c r="B5" s="255"/>
      <c r="C5" s="254"/>
      <c r="D5" s="255"/>
      <c r="E5" s="255"/>
      <c r="F5" s="255"/>
      <c r="G5" s="255"/>
      <c r="H5" s="255"/>
      <c r="I5" s="255"/>
      <c r="J5" s="255"/>
    </row>
    <row r="6" spans="1:10" ht="23.15" customHeight="1" x14ac:dyDescent="0.8">
      <c r="A6" s="25" t="s">
        <v>782</v>
      </c>
      <c r="B6" s="2"/>
      <c r="C6" s="256"/>
      <c r="D6" s="2"/>
      <c r="E6" s="2"/>
      <c r="F6" s="2"/>
      <c r="G6" s="2"/>
      <c r="H6" s="256"/>
      <c r="I6" s="2"/>
      <c r="J6" s="2"/>
    </row>
    <row r="7" spans="1:10" ht="23.15" customHeight="1" x14ac:dyDescent="0.8">
      <c r="A7" s="257" t="s">
        <v>783</v>
      </c>
      <c r="B7" s="258"/>
      <c r="C7" s="259"/>
      <c r="D7" s="3"/>
      <c r="E7" s="260"/>
      <c r="F7" s="260"/>
      <c r="G7" s="260"/>
      <c r="H7" s="261"/>
      <c r="I7" s="260"/>
      <c r="J7" s="4"/>
    </row>
    <row r="8" spans="1:10" ht="15.75" customHeight="1" x14ac:dyDescent="0.8">
      <c r="A8" s="262"/>
      <c r="B8" s="263" t="s">
        <v>0</v>
      </c>
      <c r="C8" s="264"/>
      <c r="D8" s="264"/>
      <c r="E8" s="265"/>
      <c r="F8" s="265"/>
      <c r="G8" s="265"/>
      <c r="H8" s="265"/>
      <c r="I8" s="265"/>
      <c r="J8" s="265"/>
    </row>
    <row r="9" spans="1:10" ht="20.25" customHeight="1" x14ac:dyDescent="0.8">
      <c r="A9" s="408" t="s">
        <v>1</v>
      </c>
      <c r="B9" s="410" t="s">
        <v>2</v>
      </c>
      <c r="C9" s="412" t="s">
        <v>3</v>
      </c>
      <c r="D9" s="246" t="s">
        <v>4</v>
      </c>
      <c r="E9" s="414" t="s">
        <v>5</v>
      </c>
      <c r="F9" s="415"/>
      <c r="G9" s="416"/>
      <c r="H9" s="26" t="s">
        <v>87</v>
      </c>
      <c r="I9" s="412" t="s">
        <v>6</v>
      </c>
      <c r="J9" s="412" t="s">
        <v>7</v>
      </c>
    </row>
    <row r="10" spans="1:10" ht="33.75" customHeight="1" x14ac:dyDescent="0.8">
      <c r="A10" s="409"/>
      <c r="B10" s="411"/>
      <c r="C10" s="413"/>
      <c r="D10" s="247" t="s">
        <v>8</v>
      </c>
      <c r="E10" s="24" t="s">
        <v>85</v>
      </c>
      <c r="F10" s="24" t="s">
        <v>291</v>
      </c>
      <c r="G10" s="24" t="s">
        <v>628</v>
      </c>
      <c r="H10" s="245" t="s">
        <v>86</v>
      </c>
      <c r="I10" s="413"/>
      <c r="J10" s="413"/>
    </row>
    <row r="11" spans="1:10" ht="6.75" customHeight="1" x14ac:dyDescent="0.8">
      <c r="A11" s="287"/>
      <c r="B11" s="322"/>
      <c r="C11" s="289"/>
      <c r="D11" s="289"/>
      <c r="E11" s="322"/>
      <c r="F11" s="322"/>
      <c r="G11" s="323"/>
      <c r="H11" s="324"/>
      <c r="I11" s="290"/>
      <c r="J11" s="292"/>
    </row>
    <row r="12" spans="1:10" s="6" customFormat="1" ht="20.149999999999999" customHeight="1" x14ac:dyDescent="0.8">
      <c r="A12" s="268">
        <v>1</v>
      </c>
      <c r="B12" s="269" t="s">
        <v>9</v>
      </c>
      <c r="C12" s="270" t="s">
        <v>15</v>
      </c>
      <c r="D12" s="270" t="s">
        <v>20</v>
      </c>
      <c r="E12" s="271"/>
      <c r="F12" s="271"/>
      <c r="G12" s="271"/>
      <c r="H12" s="278" t="s">
        <v>234</v>
      </c>
      <c r="I12" s="271" t="s">
        <v>88</v>
      </c>
      <c r="J12" s="272" t="s">
        <v>82</v>
      </c>
    </row>
    <row r="13" spans="1:10" s="6" customFormat="1" ht="20.149999999999999" customHeight="1" x14ac:dyDescent="0.8">
      <c r="A13" s="268"/>
      <c r="B13" s="269" t="s">
        <v>792</v>
      </c>
      <c r="C13" s="270" t="s">
        <v>16</v>
      </c>
      <c r="D13" s="270" t="s">
        <v>21</v>
      </c>
      <c r="E13" s="273">
        <v>400000</v>
      </c>
      <c r="F13" s="273">
        <v>0</v>
      </c>
      <c r="G13" s="273">
        <v>0</v>
      </c>
      <c r="H13" s="266" t="s">
        <v>231</v>
      </c>
      <c r="I13" s="271" t="s">
        <v>10</v>
      </c>
      <c r="J13" s="272" t="s">
        <v>11</v>
      </c>
    </row>
    <row r="14" spans="1:10" s="6" customFormat="1" ht="20.149999999999999" customHeight="1" x14ac:dyDescent="0.8">
      <c r="A14" s="268"/>
      <c r="B14" s="269" t="s">
        <v>793</v>
      </c>
      <c r="C14" s="270" t="s">
        <v>12</v>
      </c>
      <c r="D14" s="270" t="s">
        <v>791</v>
      </c>
      <c r="E14" s="273"/>
      <c r="F14" s="273"/>
      <c r="G14" s="273"/>
      <c r="H14" s="278"/>
      <c r="I14" s="271" t="s">
        <v>17</v>
      </c>
      <c r="J14" s="272" t="s">
        <v>13</v>
      </c>
    </row>
    <row r="15" spans="1:10" s="6" customFormat="1" ht="20.149999999999999" customHeight="1" x14ac:dyDescent="0.8">
      <c r="A15" s="268"/>
      <c r="B15" s="275"/>
      <c r="C15" s="270" t="s">
        <v>14</v>
      </c>
      <c r="D15" s="270" t="s">
        <v>80</v>
      </c>
      <c r="E15" s="275"/>
      <c r="F15" s="275"/>
      <c r="G15" s="273"/>
      <c r="H15" s="325"/>
      <c r="I15" s="271" t="s">
        <v>18</v>
      </c>
      <c r="J15" s="272"/>
    </row>
    <row r="16" spans="1:10" s="267" customFormat="1" ht="3.75" customHeight="1" x14ac:dyDescent="0.8">
      <c r="A16" s="281"/>
      <c r="B16" s="303"/>
      <c r="C16" s="283"/>
      <c r="D16" s="283"/>
      <c r="E16" s="303"/>
      <c r="F16" s="303"/>
      <c r="G16" s="304"/>
      <c r="H16" s="305"/>
      <c r="I16" s="284"/>
      <c r="J16" s="286"/>
    </row>
    <row r="17" spans="1:10" ht="5.25" customHeight="1" x14ac:dyDescent="0.8">
      <c r="A17" s="287"/>
      <c r="B17" s="288"/>
      <c r="C17" s="289"/>
      <c r="D17" s="289"/>
      <c r="E17" s="290"/>
      <c r="F17" s="290"/>
      <c r="G17" s="290"/>
      <c r="H17" s="291"/>
      <c r="I17" s="290"/>
      <c r="J17" s="292"/>
    </row>
    <row r="18" spans="1:10" ht="23.15" customHeight="1" x14ac:dyDescent="0.8">
      <c r="A18" s="268">
        <v>2</v>
      </c>
      <c r="B18" s="269" t="s">
        <v>597</v>
      </c>
      <c r="C18" s="270" t="s">
        <v>15</v>
      </c>
      <c r="D18" s="270" t="s">
        <v>20</v>
      </c>
      <c r="E18" s="271"/>
      <c r="F18" s="326"/>
      <c r="G18" s="271"/>
      <c r="H18" s="278" t="s">
        <v>234</v>
      </c>
      <c r="I18" s="271" t="s">
        <v>88</v>
      </c>
      <c r="J18" s="272" t="s">
        <v>82</v>
      </c>
    </row>
    <row r="19" spans="1:10" ht="23.15" customHeight="1" x14ac:dyDescent="0.8">
      <c r="A19" s="268"/>
      <c r="B19" s="269" t="s">
        <v>598</v>
      </c>
      <c r="C19" s="270" t="s">
        <v>16</v>
      </c>
      <c r="D19" s="270" t="s">
        <v>21</v>
      </c>
      <c r="E19" s="273">
        <v>400000</v>
      </c>
      <c r="F19" s="273">
        <v>0</v>
      </c>
      <c r="G19" s="273">
        <v>0</v>
      </c>
      <c r="H19" s="266" t="s">
        <v>231</v>
      </c>
      <c r="I19" s="271" t="s">
        <v>10</v>
      </c>
      <c r="J19" s="272" t="s">
        <v>11</v>
      </c>
    </row>
    <row r="20" spans="1:10" ht="23.15" customHeight="1" x14ac:dyDescent="0.8">
      <c r="A20" s="268"/>
      <c r="B20" s="269" t="s">
        <v>74</v>
      </c>
      <c r="C20" s="270" t="s">
        <v>12</v>
      </c>
      <c r="D20" s="270" t="s">
        <v>791</v>
      </c>
      <c r="E20" s="273"/>
      <c r="F20" s="273"/>
      <c r="G20" s="273"/>
      <c r="H20" s="278"/>
      <c r="I20" s="271" t="s">
        <v>17</v>
      </c>
      <c r="J20" s="272" t="s">
        <v>13</v>
      </c>
    </row>
    <row r="21" spans="1:10" ht="20.25" customHeight="1" x14ac:dyDescent="0.8">
      <c r="A21" s="268"/>
      <c r="B21" s="274"/>
      <c r="C21" s="270" t="s">
        <v>14</v>
      </c>
      <c r="D21" s="270" t="s">
        <v>74</v>
      </c>
      <c r="E21" s="275"/>
      <c r="F21" s="275"/>
      <c r="G21" s="273"/>
      <c r="H21" s="325"/>
      <c r="I21" s="271" t="s">
        <v>18</v>
      </c>
      <c r="J21" s="272"/>
    </row>
    <row r="22" spans="1:10" ht="5.25" customHeight="1" x14ac:dyDescent="0.8">
      <c r="A22" s="281"/>
      <c r="B22" s="302"/>
      <c r="C22" s="283"/>
      <c r="D22" s="283"/>
      <c r="E22" s="303"/>
      <c r="F22" s="303"/>
      <c r="G22" s="304"/>
      <c r="H22" s="305"/>
      <c r="I22" s="284"/>
      <c r="J22" s="286"/>
    </row>
    <row r="23" spans="1:10" ht="3.75" customHeight="1" x14ac:dyDescent="0.8">
      <c r="A23" s="287"/>
      <c r="B23" s="288"/>
      <c r="C23" s="289"/>
      <c r="D23" s="289"/>
      <c r="E23" s="290"/>
      <c r="F23" s="290"/>
      <c r="G23" s="290"/>
      <c r="H23" s="291"/>
      <c r="I23" s="290"/>
      <c r="J23" s="292"/>
    </row>
    <row r="24" spans="1:10" ht="23.15" customHeight="1" x14ac:dyDescent="0.8">
      <c r="A24" s="268">
        <v>3</v>
      </c>
      <c r="B24" s="269" t="s">
        <v>32</v>
      </c>
      <c r="C24" s="270" t="s">
        <v>15</v>
      </c>
      <c r="D24" s="270" t="s">
        <v>20</v>
      </c>
      <c r="E24" s="271"/>
      <c r="F24" s="271"/>
      <c r="G24" s="271"/>
      <c r="H24" s="278" t="s">
        <v>234</v>
      </c>
      <c r="I24" s="271" t="s">
        <v>88</v>
      </c>
      <c r="J24" s="272" t="s">
        <v>82</v>
      </c>
    </row>
    <row r="25" spans="1:10" s="7" customFormat="1" ht="23.15" customHeight="1" x14ac:dyDescent="0.8">
      <c r="A25" s="268"/>
      <c r="B25" s="269" t="s">
        <v>594</v>
      </c>
      <c r="C25" s="270" t="s">
        <v>16</v>
      </c>
      <c r="D25" s="270" t="s">
        <v>679</v>
      </c>
      <c r="E25" s="271">
        <v>400000</v>
      </c>
      <c r="F25" s="271">
        <v>0</v>
      </c>
      <c r="G25" s="271">
        <v>0</v>
      </c>
      <c r="H25" s="266" t="s">
        <v>231</v>
      </c>
      <c r="I25" s="271" t="s">
        <v>10</v>
      </c>
      <c r="J25" s="272" t="s">
        <v>11</v>
      </c>
    </row>
    <row r="26" spans="1:10" s="7" customFormat="1" ht="23.15" customHeight="1" x14ac:dyDescent="0.8">
      <c r="A26" s="268"/>
      <c r="B26" s="269" t="s">
        <v>678</v>
      </c>
      <c r="C26" s="270" t="s">
        <v>12</v>
      </c>
      <c r="D26" s="270" t="s">
        <v>680</v>
      </c>
      <c r="E26" s="271"/>
      <c r="F26" s="280"/>
      <c r="G26" s="271"/>
      <c r="H26" s="327"/>
      <c r="I26" s="271" t="s">
        <v>17</v>
      </c>
      <c r="J26" s="272" t="s">
        <v>13</v>
      </c>
    </row>
    <row r="27" spans="1:10" s="7" customFormat="1" ht="20.25" customHeight="1" x14ac:dyDescent="0.8">
      <c r="A27" s="268"/>
      <c r="B27" s="269" t="s">
        <v>794</v>
      </c>
      <c r="C27" s="270" t="s">
        <v>14</v>
      </c>
      <c r="D27" s="270" t="s">
        <v>795</v>
      </c>
      <c r="E27" s="271"/>
      <c r="F27" s="280"/>
      <c r="G27" s="271"/>
      <c r="H27" s="327"/>
      <c r="I27" s="271" t="s">
        <v>18</v>
      </c>
      <c r="J27" s="272"/>
    </row>
    <row r="28" spans="1:10" s="7" customFormat="1" ht="8.25" customHeight="1" x14ac:dyDescent="0.8">
      <c r="A28" s="281"/>
      <c r="B28" s="282"/>
      <c r="C28" s="283"/>
      <c r="D28" s="283"/>
      <c r="E28" s="284"/>
      <c r="F28" s="284"/>
      <c r="G28" s="284"/>
      <c r="H28" s="285"/>
      <c r="I28" s="284"/>
      <c r="J28" s="286"/>
    </row>
    <row r="29" spans="1:10" ht="9" customHeight="1" x14ac:dyDescent="0.8">
      <c r="A29" s="287"/>
      <c r="B29" s="328"/>
      <c r="C29" s="289"/>
      <c r="D29" s="289"/>
      <c r="E29" s="322"/>
      <c r="F29" s="322"/>
      <c r="G29" s="323"/>
      <c r="H29" s="324"/>
      <c r="I29" s="290"/>
      <c r="J29" s="292"/>
    </row>
    <row r="30" spans="1:10" ht="19.5" customHeight="1" x14ac:dyDescent="0.8">
      <c r="A30" s="268">
        <v>4</v>
      </c>
      <c r="B30" s="269" t="s">
        <v>9</v>
      </c>
      <c r="C30" s="270" t="s">
        <v>15</v>
      </c>
      <c r="D30" s="270" t="s">
        <v>20</v>
      </c>
      <c r="E30" s="271"/>
      <c r="F30" s="271"/>
      <c r="G30" s="271"/>
      <c r="H30" s="278" t="s">
        <v>234</v>
      </c>
      <c r="I30" s="271" t="s">
        <v>88</v>
      </c>
      <c r="J30" s="272" t="s">
        <v>82</v>
      </c>
    </row>
    <row r="31" spans="1:10" ht="23.15" customHeight="1" x14ac:dyDescent="0.8">
      <c r="A31" s="268"/>
      <c r="B31" s="269" t="s">
        <v>78</v>
      </c>
      <c r="C31" s="270" t="s">
        <v>16</v>
      </c>
      <c r="D31" s="270" t="s">
        <v>666</v>
      </c>
      <c r="E31" s="273">
        <v>400000</v>
      </c>
      <c r="F31" s="273">
        <v>0</v>
      </c>
      <c r="G31" s="273">
        <v>0</v>
      </c>
      <c r="H31" s="266" t="s">
        <v>231</v>
      </c>
      <c r="I31" s="271" t="s">
        <v>10</v>
      </c>
      <c r="J31" s="272" t="s">
        <v>11</v>
      </c>
    </row>
    <row r="32" spans="1:10" ht="23.15" customHeight="1" x14ac:dyDescent="0.8">
      <c r="A32" s="268"/>
      <c r="B32" s="269" t="s">
        <v>665</v>
      </c>
      <c r="C32" s="270" t="s">
        <v>12</v>
      </c>
      <c r="D32" s="270" t="s">
        <v>307</v>
      </c>
      <c r="E32" s="273"/>
      <c r="F32" s="273"/>
      <c r="G32" s="273"/>
      <c r="H32" s="278"/>
      <c r="I32" s="271" t="s">
        <v>17</v>
      </c>
      <c r="J32" s="272" t="s">
        <v>13</v>
      </c>
    </row>
    <row r="33" spans="1:10" ht="20.25" customHeight="1" x14ac:dyDescent="0.8">
      <c r="A33" s="268"/>
      <c r="B33" s="274"/>
      <c r="C33" s="270" t="s">
        <v>14</v>
      </c>
      <c r="D33" s="270" t="s">
        <v>796</v>
      </c>
      <c r="E33" s="275"/>
      <c r="F33" s="275"/>
      <c r="G33" s="273"/>
      <c r="H33" s="325"/>
      <c r="I33" s="271" t="s">
        <v>18</v>
      </c>
      <c r="J33" s="272"/>
    </row>
    <row r="34" spans="1:10" ht="6.75" customHeight="1" x14ac:dyDescent="0.8">
      <c r="A34" s="281"/>
      <c r="B34" s="302"/>
      <c r="C34" s="283"/>
      <c r="D34" s="283"/>
      <c r="E34" s="303"/>
      <c r="F34" s="303"/>
      <c r="G34" s="304"/>
      <c r="H34" s="305"/>
      <c r="I34" s="284"/>
      <c r="J34" s="286"/>
    </row>
    <row r="35" spans="1:10" ht="3.75" customHeight="1" x14ac:dyDescent="0.8">
      <c r="A35" s="287"/>
      <c r="B35" s="288"/>
      <c r="C35" s="289"/>
      <c r="D35" s="289"/>
      <c r="E35" s="290"/>
      <c r="F35" s="290"/>
      <c r="G35" s="290"/>
      <c r="H35" s="291"/>
      <c r="I35" s="290"/>
      <c r="J35" s="292"/>
    </row>
    <row r="36" spans="1:10" ht="23.15" customHeight="1" x14ac:dyDescent="0.8">
      <c r="A36" s="268">
        <v>5</v>
      </c>
      <c r="B36" s="269" t="s">
        <v>9</v>
      </c>
      <c r="C36" s="270" t="s">
        <v>15</v>
      </c>
      <c r="D36" s="270" t="s">
        <v>20</v>
      </c>
      <c r="E36" s="271"/>
      <c r="F36" s="271"/>
      <c r="G36" s="271"/>
      <c r="H36" s="278" t="s">
        <v>234</v>
      </c>
      <c r="I36" s="271" t="s">
        <v>88</v>
      </c>
      <c r="J36" s="272" t="s">
        <v>82</v>
      </c>
    </row>
    <row r="37" spans="1:10" ht="23.15" customHeight="1" x14ac:dyDescent="0.8">
      <c r="A37" s="268"/>
      <c r="B37" s="269" t="s">
        <v>385</v>
      </c>
      <c r="C37" s="270" t="s">
        <v>16</v>
      </c>
      <c r="D37" s="270" t="s">
        <v>282</v>
      </c>
      <c r="E37" s="273">
        <v>400000</v>
      </c>
      <c r="F37" s="273">
        <v>0</v>
      </c>
      <c r="G37" s="273">
        <v>0</v>
      </c>
      <c r="H37" s="266" t="s">
        <v>231</v>
      </c>
      <c r="I37" s="271" t="s">
        <v>10</v>
      </c>
      <c r="J37" s="272" t="s">
        <v>11</v>
      </c>
    </row>
    <row r="38" spans="1:10" ht="23.15" customHeight="1" x14ac:dyDescent="0.8">
      <c r="A38" s="268"/>
      <c r="B38" s="269" t="s">
        <v>71</v>
      </c>
      <c r="C38" s="270" t="s">
        <v>12</v>
      </c>
      <c r="D38" s="270" t="s">
        <v>797</v>
      </c>
      <c r="E38" s="273"/>
      <c r="F38" s="273"/>
      <c r="G38" s="273"/>
      <c r="H38" s="278"/>
      <c r="I38" s="271" t="s">
        <v>17</v>
      </c>
      <c r="J38" s="272" t="s">
        <v>13</v>
      </c>
    </row>
    <row r="39" spans="1:10" ht="20.25" customHeight="1" x14ac:dyDescent="0.8">
      <c r="A39" s="268"/>
      <c r="B39" s="274"/>
      <c r="C39" s="270" t="s">
        <v>14</v>
      </c>
      <c r="D39" s="270" t="s">
        <v>71</v>
      </c>
      <c r="E39" s="275"/>
      <c r="F39" s="275"/>
      <c r="G39" s="273"/>
      <c r="H39" s="278"/>
      <c r="I39" s="271" t="s">
        <v>18</v>
      </c>
      <c r="J39" s="272"/>
    </row>
    <row r="40" spans="1:10" ht="5.25" customHeight="1" x14ac:dyDescent="0.8">
      <c r="A40" s="281"/>
      <c r="B40" s="302"/>
      <c r="C40" s="283"/>
      <c r="D40" s="283"/>
      <c r="E40" s="303"/>
      <c r="F40" s="303"/>
      <c r="G40" s="304"/>
      <c r="H40" s="305"/>
      <c r="I40" s="284"/>
      <c r="J40" s="286"/>
    </row>
    <row r="41" spans="1:10" ht="5.25" customHeight="1" x14ac:dyDescent="0.8">
      <c r="A41" s="403">
        <v>6</v>
      </c>
      <c r="B41" s="288"/>
      <c r="C41" s="289"/>
      <c r="D41" s="289"/>
      <c r="E41" s="290"/>
      <c r="F41" s="290"/>
      <c r="G41" s="323"/>
      <c r="H41" s="324"/>
      <c r="I41" s="290"/>
      <c r="J41" s="292"/>
    </row>
    <row r="42" spans="1:10" ht="21.75" customHeight="1" x14ac:dyDescent="0.8">
      <c r="A42" s="404"/>
      <c r="B42" s="269" t="s">
        <v>32</v>
      </c>
      <c r="C42" s="270" t="s">
        <v>15</v>
      </c>
      <c r="D42" s="270" t="s">
        <v>20</v>
      </c>
      <c r="E42" s="271"/>
      <c r="F42" s="271"/>
      <c r="G42" s="271"/>
      <c r="H42" s="278" t="s">
        <v>234</v>
      </c>
      <c r="I42" s="271" t="s">
        <v>88</v>
      </c>
      <c r="J42" s="272" t="s">
        <v>82</v>
      </c>
    </row>
    <row r="43" spans="1:10" s="6" customFormat="1" ht="18.75" customHeight="1" x14ac:dyDescent="0.8">
      <c r="A43" s="404"/>
      <c r="B43" s="269" t="s">
        <v>798</v>
      </c>
      <c r="C43" s="270" t="s">
        <v>16</v>
      </c>
      <c r="D43" s="270" t="s">
        <v>799</v>
      </c>
      <c r="E43" s="271">
        <v>400000</v>
      </c>
      <c r="F43" s="271">
        <v>0</v>
      </c>
      <c r="G43" s="271">
        <v>0</v>
      </c>
      <c r="H43" s="266" t="s">
        <v>231</v>
      </c>
      <c r="I43" s="271" t="s">
        <v>10</v>
      </c>
      <c r="J43" s="272" t="s">
        <v>11</v>
      </c>
    </row>
    <row r="44" spans="1:10" ht="23.15" customHeight="1" x14ac:dyDescent="0.8">
      <c r="A44" s="404"/>
      <c r="B44" s="269" t="s">
        <v>54</v>
      </c>
      <c r="C44" s="270" t="s">
        <v>12</v>
      </c>
      <c r="D44" s="270" t="s">
        <v>800</v>
      </c>
      <c r="E44" s="271"/>
      <c r="F44" s="271"/>
      <c r="G44" s="273"/>
      <c r="H44" s="278"/>
      <c r="I44" s="271" t="s">
        <v>17</v>
      </c>
      <c r="J44" s="272" t="s">
        <v>13</v>
      </c>
    </row>
    <row r="45" spans="1:10" ht="19.5" customHeight="1" x14ac:dyDescent="0.8">
      <c r="A45" s="404"/>
      <c r="B45" s="269"/>
      <c r="C45" s="270" t="s">
        <v>14</v>
      </c>
      <c r="D45" s="270" t="s">
        <v>801</v>
      </c>
      <c r="E45" s="271"/>
      <c r="F45" s="271"/>
      <c r="G45" s="273"/>
      <c r="H45" s="278"/>
      <c r="I45" s="271" t="s">
        <v>18</v>
      </c>
      <c r="J45" s="272"/>
    </row>
    <row r="46" spans="1:10" ht="3" customHeight="1" x14ac:dyDescent="0.8">
      <c r="A46" s="405"/>
      <c r="B46" s="282"/>
      <c r="C46" s="283"/>
      <c r="D46" s="283"/>
      <c r="E46" s="284"/>
      <c r="F46" s="284"/>
      <c r="G46" s="304"/>
      <c r="H46" s="285"/>
      <c r="I46" s="284"/>
      <c r="J46" s="286"/>
    </row>
    <row r="47" spans="1:10" ht="6" customHeight="1" x14ac:dyDescent="0.8">
      <c r="A47" s="287"/>
      <c r="B47" s="288"/>
      <c r="C47" s="289"/>
      <c r="D47" s="289"/>
      <c r="E47" s="290"/>
      <c r="F47" s="290"/>
      <c r="G47" s="290"/>
      <c r="H47" s="291"/>
      <c r="I47" s="290"/>
      <c r="J47" s="292"/>
    </row>
    <row r="48" spans="1:10" ht="23.15" customHeight="1" x14ac:dyDescent="0.8">
      <c r="A48" s="268">
        <v>7</v>
      </c>
      <c r="B48" s="269" t="s">
        <v>9</v>
      </c>
      <c r="C48" s="270" t="s">
        <v>15</v>
      </c>
      <c r="D48" s="270" t="s">
        <v>20</v>
      </c>
      <c r="E48" s="271"/>
      <c r="F48" s="271"/>
      <c r="G48" s="271"/>
      <c r="H48" s="278" t="s">
        <v>234</v>
      </c>
      <c r="I48" s="271" t="s">
        <v>88</v>
      </c>
      <c r="J48" s="272" t="s">
        <v>82</v>
      </c>
    </row>
    <row r="49" spans="1:10" ht="20.25" customHeight="1" x14ac:dyDescent="0.8">
      <c r="A49" s="268"/>
      <c r="B49" s="269" t="s">
        <v>379</v>
      </c>
      <c r="C49" s="270" t="s">
        <v>16</v>
      </c>
      <c r="D49" s="270" t="s">
        <v>21</v>
      </c>
      <c r="E49" s="273">
        <v>1500000</v>
      </c>
      <c r="F49" s="273">
        <v>0</v>
      </c>
      <c r="G49" s="273">
        <v>0</v>
      </c>
      <c r="H49" s="266" t="s">
        <v>231</v>
      </c>
      <c r="I49" s="271" t="s">
        <v>10</v>
      </c>
      <c r="J49" s="272" t="s">
        <v>11</v>
      </c>
    </row>
    <row r="50" spans="1:10" ht="23.15" customHeight="1" x14ac:dyDescent="0.8">
      <c r="A50" s="268"/>
      <c r="B50" s="269" t="s">
        <v>68</v>
      </c>
      <c r="C50" s="270" t="s">
        <v>12</v>
      </c>
      <c r="D50" s="270" t="s">
        <v>690</v>
      </c>
      <c r="E50" s="273"/>
      <c r="F50" s="273"/>
      <c r="G50" s="273"/>
      <c r="H50" s="278"/>
      <c r="I50" s="271" t="s">
        <v>17</v>
      </c>
      <c r="J50" s="272" t="s">
        <v>728</v>
      </c>
    </row>
    <row r="51" spans="1:10" ht="19.5" customHeight="1" x14ac:dyDescent="0.8">
      <c r="A51" s="268"/>
      <c r="B51" s="274"/>
      <c r="C51" s="270" t="s">
        <v>14</v>
      </c>
      <c r="D51" s="270" t="s">
        <v>68</v>
      </c>
      <c r="E51" s="275"/>
      <c r="F51" s="275"/>
      <c r="G51" s="273"/>
      <c r="H51" s="278"/>
      <c r="I51" s="271" t="s">
        <v>18</v>
      </c>
      <c r="J51" s="272"/>
    </row>
    <row r="52" spans="1:10" ht="4.5" customHeight="1" x14ac:dyDescent="0.8">
      <c r="A52" s="281"/>
      <c r="B52" s="302"/>
      <c r="C52" s="283"/>
      <c r="D52" s="283"/>
      <c r="E52" s="303"/>
      <c r="F52" s="303"/>
      <c r="G52" s="304"/>
      <c r="H52" s="305"/>
      <c r="I52" s="284"/>
      <c r="J52" s="286"/>
    </row>
    <row r="53" spans="1:10" ht="4.5" customHeight="1" x14ac:dyDescent="0.8">
      <c r="A53" s="287"/>
      <c r="B53" s="288"/>
      <c r="C53" s="289"/>
      <c r="D53" s="289"/>
      <c r="E53" s="290"/>
      <c r="F53" s="290"/>
      <c r="G53" s="290"/>
      <c r="H53" s="291"/>
      <c r="I53" s="290"/>
      <c r="J53" s="292"/>
    </row>
    <row r="54" spans="1:10" ht="18" customHeight="1" x14ac:dyDescent="0.8">
      <c r="A54" s="268">
        <v>8</v>
      </c>
      <c r="B54" s="269" t="s">
        <v>9</v>
      </c>
      <c r="C54" s="270" t="s">
        <v>15</v>
      </c>
      <c r="D54" s="270" t="s">
        <v>20</v>
      </c>
      <c r="E54" s="271"/>
      <c r="F54" s="271"/>
      <c r="G54" s="271"/>
      <c r="H54" s="278" t="s">
        <v>234</v>
      </c>
      <c r="I54" s="271" t="s">
        <v>88</v>
      </c>
      <c r="J54" s="272" t="s">
        <v>82</v>
      </c>
    </row>
    <row r="55" spans="1:10" ht="19.5" customHeight="1" x14ac:dyDescent="0.8">
      <c r="A55" s="268"/>
      <c r="B55" s="276" t="s">
        <v>662</v>
      </c>
      <c r="C55" s="270" t="s">
        <v>16</v>
      </c>
      <c r="D55" s="270" t="s">
        <v>663</v>
      </c>
      <c r="E55" s="273">
        <v>400000</v>
      </c>
      <c r="F55" s="273">
        <v>0</v>
      </c>
      <c r="G55" s="273">
        <v>0</v>
      </c>
      <c r="H55" s="266" t="s">
        <v>231</v>
      </c>
      <c r="I55" s="271" t="s">
        <v>10</v>
      </c>
      <c r="J55" s="272" t="s">
        <v>11</v>
      </c>
    </row>
    <row r="56" spans="1:10" ht="23.15" customHeight="1" x14ac:dyDescent="0.8">
      <c r="A56" s="268"/>
      <c r="B56" s="269" t="s">
        <v>67</v>
      </c>
      <c r="C56" s="270" t="s">
        <v>12</v>
      </c>
      <c r="D56" s="270" t="s">
        <v>719</v>
      </c>
      <c r="E56" s="273"/>
      <c r="F56" s="273"/>
      <c r="G56" s="273"/>
      <c r="H56" s="278"/>
      <c r="I56" s="271" t="s">
        <v>17</v>
      </c>
      <c r="J56" s="272" t="s">
        <v>13</v>
      </c>
    </row>
    <row r="57" spans="1:10" ht="17.25" customHeight="1" x14ac:dyDescent="0.8">
      <c r="A57" s="268"/>
      <c r="B57" s="269"/>
      <c r="C57" s="270" t="s">
        <v>14</v>
      </c>
      <c r="D57" s="270" t="s">
        <v>797</v>
      </c>
      <c r="E57" s="275"/>
      <c r="F57" s="275"/>
      <c r="G57" s="273"/>
      <c r="H57" s="278"/>
      <c r="I57" s="271" t="s">
        <v>18</v>
      </c>
      <c r="J57" s="272"/>
    </row>
    <row r="58" spans="1:10" ht="2.25" customHeight="1" x14ac:dyDescent="0.8">
      <c r="A58" s="281"/>
      <c r="B58" s="302"/>
      <c r="C58" s="283"/>
      <c r="D58" s="283"/>
      <c r="E58" s="303"/>
      <c r="F58" s="303"/>
      <c r="G58" s="304"/>
      <c r="H58" s="305"/>
      <c r="I58" s="284"/>
      <c r="J58" s="286"/>
    </row>
    <row r="59" spans="1:10" ht="3.75" customHeight="1" x14ac:dyDescent="0.8">
      <c r="A59" s="332"/>
      <c r="B59" s="333"/>
      <c r="C59" s="334"/>
      <c r="D59" s="333"/>
      <c r="E59" s="334"/>
      <c r="F59" s="334"/>
      <c r="G59" s="334"/>
      <c r="H59" s="334"/>
      <c r="I59" s="334"/>
      <c r="J59" s="334"/>
    </row>
    <row r="60" spans="1:10" ht="23.15" customHeight="1" x14ac:dyDescent="0.8">
      <c r="A60" s="277">
        <v>9</v>
      </c>
      <c r="B60" s="269" t="s">
        <v>9</v>
      </c>
      <c r="C60" s="270" t="s">
        <v>15</v>
      </c>
      <c r="D60" s="270" t="s">
        <v>20</v>
      </c>
      <c r="E60" s="271"/>
      <c r="F60" s="271"/>
      <c r="G60" s="271"/>
      <c r="H60" s="278" t="s">
        <v>234</v>
      </c>
      <c r="I60" s="271" t="s">
        <v>88</v>
      </c>
      <c r="J60" s="272" t="s">
        <v>82</v>
      </c>
    </row>
    <row r="61" spans="1:10" ht="23.15" customHeight="1" x14ac:dyDescent="0.8">
      <c r="A61" s="268"/>
      <c r="B61" s="269" t="s">
        <v>293</v>
      </c>
      <c r="C61" s="270" t="s">
        <v>16</v>
      </c>
      <c r="D61" s="270" t="s">
        <v>661</v>
      </c>
      <c r="E61" s="301">
        <v>400000</v>
      </c>
      <c r="F61" s="271">
        <v>0</v>
      </c>
      <c r="G61" s="271">
        <v>0</v>
      </c>
      <c r="H61" s="279" t="s">
        <v>231</v>
      </c>
      <c r="I61" s="271" t="s">
        <v>10</v>
      </c>
      <c r="J61" s="272" t="s">
        <v>11</v>
      </c>
    </row>
    <row r="62" spans="1:10" ht="23.15" customHeight="1" x14ac:dyDescent="0.8">
      <c r="A62" s="268"/>
      <c r="B62" s="269" t="s">
        <v>660</v>
      </c>
      <c r="C62" s="270" t="s">
        <v>12</v>
      </c>
      <c r="D62" s="270" t="s">
        <v>307</v>
      </c>
      <c r="E62" s="271"/>
      <c r="F62" s="280"/>
      <c r="G62" s="271"/>
      <c r="H62" s="278"/>
      <c r="I62" s="271" t="s">
        <v>17</v>
      </c>
      <c r="J62" s="272" t="s">
        <v>13</v>
      </c>
    </row>
    <row r="63" spans="1:10" ht="20.25" customHeight="1" x14ac:dyDescent="0.8">
      <c r="A63" s="268"/>
      <c r="B63" s="269" t="s">
        <v>295</v>
      </c>
      <c r="C63" s="270" t="s">
        <v>14</v>
      </c>
      <c r="D63" s="270" t="s">
        <v>802</v>
      </c>
      <c r="E63" s="271"/>
      <c r="F63" s="271"/>
      <c r="G63" s="271"/>
      <c r="H63" s="278"/>
      <c r="I63" s="271" t="s">
        <v>18</v>
      </c>
      <c r="J63" s="272"/>
    </row>
    <row r="64" spans="1:10" ht="3" customHeight="1" x14ac:dyDescent="0.8">
      <c r="A64" s="281"/>
      <c r="B64" s="282"/>
      <c r="C64" s="283"/>
      <c r="D64" s="283"/>
      <c r="E64" s="284"/>
      <c r="F64" s="284"/>
      <c r="G64" s="284"/>
      <c r="H64" s="285"/>
      <c r="I64" s="284"/>
      <c r="J64" s="286"/>
    </row>
    <row r="65" spans="1:10" ht="23.15" customHeight="1" x14ac:dyDescent="0.8">
      <c r="A65" s="268">
        <v>10</v>
      </c>
      <c r="B65" s="269" t="s">
        <v>19</v>
      </c>
      <c r="C65" s="270" t="s">
        <v>15</v>
      </c>
      <c r="D65" s="270" t="s">
        <v>20</v>
      </c>
      <c r="E65" s="271"/>
      <c r="F65" s="271"/>
      <c r="G65" s="271"/>
      <c r="H65" s="278" t="s">
        <v>645</v>
      </c>
      <c r="I65" s="271" t="s">
        <v>88</v>
      </c>
      <c r="J65" s="272" t="s">
        <v>82</v>
      </c>
    </row>
    <row r="66" spans="1:10" ht="23.15" customHeight="1" x14ac:dyDescent="0.8">
      <c r="A66" s="268"/>
      <c r="B66" s="269" t="s">
        <v>803</v>
      </c>
      <c r="C66" s="270" t="s">
        <v>16</v>
      </c>
      <c r="D66" s="270" t="s">
        <v>804</v>
      </c>
      <c r="E66" s="271">
        <v>400000</v>
      </c>
      <c r="F66" s="271">
        <v>0</v>
      </c>
      <c r="G66" s="271">
        <v>0</v>
      </c>
      <c r="H66" s="266" t="s">
        <v>644</v>
      </c>
      <c r="I66" s="271" t="s">
        <v>10</v>
      </c>
      <c r="J66" s="272" t="s">
        <v>11</v>
      </c>
    </row>
    <row r="67" spans="1:10" ht="20.25" customHeight="1" x14ac:dyDescent="0.8">
      <c r="A67" s="268"/>
      <c r="B67" s="269" t="s">
        <v>23</v>
      </c>
      <c r="C67" s="270" t="s">
        <v>12</v>
      </c>
      <c r="D67" s="270" t="s">
        <v>805</v>
      </c>
      <c r="E67" s="280"/>
      <c r="F67" s="271"/>
      <c r="G67" s="271"/>
      <c r="H67" s="278"/>
      <c r="I67" s="271" t="s">
        <v>17</v>
      </c>
      <c r="J67" s="272" t="s">
        <v>13</v>
      </c>
    </row>
    <row r="68" spans="1:10" ht="19.5" customHeight="1" x14ac:dyDescent="0.8">
      <c r="A68" s="268"/>
      <c r="B68" s="269"/>
      <c r="C68" s="270" t="s">
        <v>14</v>
      </c>
      <c r="D68" s="270" t="s">
        <v>800</v>
      </c>
      <c r="E68" s="271"/>
      <c r="F68" s="271"/>
      <c r="G68" s="271"/>
      <c r="H68" s="278"/>
      <c r="I68" s="271" t="s">
        <v>18</v>
      </c>
      <c r="J68" s="272"/>
    </row>
    <row r="69" spans="1:10" ht="18.75" customHeight="1" x14ac:dyDescent="0.8">
      <c r="A69" s="268"/>
      <c r="B69" s="269"/>
      <c r="C69" s="270"/>
      <c r="D69" s="270" t="s">
        <v>806</v>
      </c>
      <c r="E69" s="271"/>
      <c r="F69" s="271"/>
      <c r="G69" s="271"/>
      <c r="H69" s="278"/>
      <c r="I69" s="271"/>
      <c r="J69" s="272"/>
    </row>
    <row r="70" spans="1:10" ht="4.5" customHeight="1" x14ac:dyDescent="0.8">
      <c r="A70" s="281"/>
      <c r="B70" s="282"/>
      <c r="C70" s="335"/>
      <c r="D70" s="283"/>
      <c r="E70" s="284"/>
      <c r="F70" s="284"/>
      <c r="G70" s="284"/>
      <c r="H70" s="285"/>
      <c r="I70" s="284"/>
      <c r="J70" s="286"/>
    </row>
    <row r="71" spans="1:10" ht="23.15" customHeight="1" x14ac:dyDescent="0.8">
      <c r="A71" s="330">
        <v>11</v>
      </c>
      <c r="B71" s="269" t="s">
        <v>28</v>
      </c>
      <c r="C71" s="270" t="s">
        <v>15</v>
      </c>
      <c r="D71" s="270" t="s">
        <v>20</v>
      </c>
      <c r="E71" s="271"/>
      <c r="F71" s="271"/>
      <c r="G71" s="271"/>
      <c r="H71" s="278" t="s">
        <v>234</v>
      </c>
      <c r="I71" s="271" t="s">
        <v>88</v>
      </c>
      <c r="J71" s="272" t="s">
        <v>82</v>
      </c>
    </row>
    <row r="72" spans="1:10" ht="23.15" customHeight="1" x14ac:dyDescent="0.8">
      <c r="A72" s="330"/>
      <c r="B72" s="269" t="s">
        <v>659</v>
      </c>
      <c r="C72" s="270" t="s">
        <v>16</v>
      </c>
      <c r="D72" s="270" t="s">
        <v>306</v>
      </c>
      <c r="E72" s="271">
        <v>400000</v>
      </c>
      <c r="F72" s="271">
        <v>0</v>
      </c>
      <c r="G72" s="271">
        <v>0</v>
      </c>
      <c r="H72" s="266" t="s">
        <v>231</v>
      </c>
      <c r="I72" s="271" t="s">
        <v>10</v>
      </c>
      <c r="J72" s="272" t="s">
        <v>11</v>
      </c>
    </row>
    <row r="73" spans="1:10" ht="16.5" customHeight="1" x14ac:dyDescent="0.8">
      <c r="A73" s="330"/>
      <c r="B73" s="269"/>
      <c r="C73" s="270" t="s">
        <v>12</v>
      </c>
      <c r="D73" s="270" t="s">
        <v>307</v>
      </c>
      <c r="E73" s="271"/>
      <c r="F73" s="280"/>
      <c r="G73" s="280"/>
      <c r="H73" s="278"/>
      <c r="I73" s="271" t="s">
        <v>17</v>
      </c>
      <c r="J73" s="272" t="s">
        <v>13</v>
      </c>
    </row>
    <row r="74" spans="1:10" ht="20.25" customHeight="1" x14ac:dyDescent="0.8">
      <c r="A74" s="277"/>
      <c r="B74" s="269"/>
      <c r="C74" s="270" t="s">
        <v>14</v>
      </c>
      <c r="D74" s="270" t="s">
        <v>795</v>
      </c>
      <c r="E74" s="271"/>
      <c r="F74" s="271"/>
      <c r="G74" s="271"/>
      <c r="H74" s="278"/>
      <c r="I74" s="271" t="s">
        <v>18</v>
      </c>
      <c r="J74" s="272"/>
    </row>
    <row r="75" spans="1:10" ht="3.75" customHeight="1" x14ac:dyDescent="0.8">
      <c r="A75" s="331"/>
      <c r="B75" s="282"/>
      <c r="C75" s="283"/>
      <c r="D75" s="283"/>
      <c r="E75" s="284"/>
      <c r="F75" s="284"/>
      <c r="G75" s="284"/>
      <c r="H75" s="285"/>
      <c r="I75" s="284"/>
      <c r="J75" s="286"/>
    </row>
    <row r="76" spans="1:10" ht="23.15" customHeight="1" x14ac:dyDescent="0.8">
      <c r="A76" s="287">
        <v>12</v>
      </c>
      <c r="B76" s="288" t="s">
        <v>32</v>
      </c>
      <c r="C76" s="289" t="s">
        <v>15</v>
      </c>
      <c r="D76" s="289" t="s">
        <v>20</v>
      </c>
      <c r="E76" s="290"/>
      <c r="F76" s="290"/>
      <c r="G76" s="290"/>
      <c r="H76" s="291" t="s">
        <v>234</v>
      </c>
      <c r="I76" s="290" t="s">
        <v>88</v>
      </c>
      <c r="J76" s="292" t="s">
        <v>82</v>
      </c>
    </row>
    <row r="77" spans="1:10" ht="21" customHeight="1" x14ac:dyDescent="0.8">
      <c r="A77" s="268"/>
      <c r="B77" s="269" t="s">
        <v>807</v>
      </c>
      <c r="C77" s="270" t="s">
        <v>16</v>
      </c>
      <c r="D77" s="270" t="s">
        <v>809</v>
      </c>
      <c r="E77" s="271">
        <v>400000</v>
      </c>
      <c r="F77" s="271">
        <v>0</v>
      </c>
      <c r="G77" s="271">
        <v>0</v>
      </c>
      <c r="H77" s="266" t="s">
        <v>231</v>
      </c>
      <c r="I77" s="271" t="s">
        <v>10</v>
      </c>
      <c r="J77" s="272" t="s">
        <v>11</v>
      </c>
    </row>
    <row r="78" spans="1:10" ht="23.15" customHeight="1" x14ac:dyDescent="0.8">
      <c r="A78" s="268"/>
      <c r="B78" s="269" t="s">
        <v>808</v>
      </c>
      <c r="C78" s="270" t="s">
        <v>12</v>
      </c>
      <c r="D78" s="270" t="s">
        <v>810</v>
      </c>
      <c r="E78" s="280"/>
      <c r="F78" s="271"/>
      <c r="G78" s="271"/>
      <c r="H78" s="278"/>
      <c r="I78" s="271" t="s">
        <v>17</v>
      </c>
      <c r="J78" s="272" t="s">
        <v>13</v>
      </c>
    </row>
    <row r="79" spans="1:10" ht="20.25" customHeight="1" x14ac:dyDescent="0.8">
      <c r="A79" s="268"/>
      <c r="B79" s="269"/>
      <c r="C79" s="270" t="s">
        <v>14</v>
      </c>
      <c r="D79" s="270" t="s">
        <v>811</v>
      </c>
      <c r="E79" s="271"/>
      <c r="F79" s="271"/>
      <c r="G79" s="271"/>
      <c r="H79" s="278"/>
      <c r="I79" s="271" t="s">
        <v>18</v>
      </c>
      <c r="J79" s="272"/>
    </row>
    <row r="80" spans="1:10" ht="5.25" customHeight="1" x14ac:dyDescent="0.8">
      <c r="A80" s="281"/>
      <c r="B80" s="282"/>
      <c r="C80" s="283"/>
      <c r="D80" s="283"/>
      <c r="E80" s="284"/>
      <c r="F80" s="284"/>
      <c r="G80" s="284"/>
      <c r="H80" s="285"/>
      <c r="I80" s="284"/>
      <c r="J80" s="286"/>
    </row>
    <row r="81" spans="1:10" ht="22" customHeight="1" x14ac:dyDescent="0.8">
      <c r="A81" s="287">
        <v>13</v>
      </c>
      <c r="B81" s="288" t="s">
        <v>32</v>
      </c>
      <c r="C81" s="289" t="s">
        <v>15</v>
      </c>
      <c r="D81" s="289" t="s">
        <v>20</v>
      </c>
      <c r="E81" s="290"/>
      <c r="F81" s="290"/>
      <c r="G81" s="290"/>
      <c r="H81" s="291" t="s">
        <v>234</v>
      </c>
      <c r="I81" s="290" t="s">
        <v>88</v>
      </c>
      <c r="J81" s="292" t="s">
        <v>82</v>
      </c>
    </row>
    <row r="82" spans="1:10" ht="22" customHeight="1" x14ac:dyDescent="0.8">
      <c r="A82" s="268"/>
      <c r="B82" s="269" t="s">
        <v>91</v>
      </c>
      <c r="C82" s="270" t="s">
        <v>16</v>
      </c>
      <c r="D82" s="270" t="s">
        <v>814</v>
      </c>
      <c r="E82" s="271">
        <v>400000</v>
      </c>
      <c r="F82" s="301">
        <v>0</v>
      </c>
      <c r="G82" s="271">
        <v>0</v>
      </c>
      <c r="H82" s="296" t="s">
        <v>231</v>
      </c>
      <c r="I82" s="271" t="s">
        <v>10</v>
      </c>
      <c r="J82" s="272" t="s">
        <v>11</v>
      </c>
    </row>
    <row r="83" spans="1:10" ht="22" customHeight="1" x14ac:dyDescent="0.8">
      <c r="A83" s="268"/>
      <c r="B83" s="299" t="s">
        <v>812</v>
      </c>
      <c r="C83" s="270" t="s">
        <v>12</v>
      </c>
      <c r="D83" s="270" t="s">
        <v>810</v>
      </c>
      <c r="E83" s="271"/>
      <c r="F83" s="271"/>
      <c r="G83" s="280"/>
      <c r="H83" s="278"/>
      <c r="I83" s="271" t="s">
        <v>17</v>
      </c>
      <c r="J83" s="272" t="s">
        <v>13</v>
      </c>
    </row>
    <row r="84" spans="1:10" ht="22" customHeight="1" x14ac:dyDescent="0.8">
      <c r="A84" s="268"/>
      <c r="B84" s="269" t="s">
        <v>813</v>
      </c>
      <c r="C84" s="270" t="s">
        <v>14</v>
      </c>
      <c r="D84" s="270" t="s">
        <v>815</v>
      </c>
      <c r="E84" s="271"/>
      <c r="F84" s="271"/>
      <c r="G84" s="271"/>
      <c r="H84" s="278"/>
      <c r="I84" s="271" t="s">
        <v>18</v>
      </c>
      <c r="J84" s="272"/>
    </row>
    <row r="85" spans="1:10" ht="20.25" customHeight="1" x14ac:dyDescent="0.8">
      <c r="A85" s="380"/>
      <c r="B85" s="269"/>
      <c r="C85" s="270"/>
      <c r="D85" s="270" t="s">
        <v>816</v>
      </c>
      <c r="E85" s="271"/>
      <c r="F85" s="271"/>
      <c r="G85" s="271"/>
      <c r="H85" s="278"/>
      <c r="I85" s="271"/>
      <c r="J85" s="272"/>
    </row>
    <row r="86" spans="1:10" ht="20.25" customHeight="1" x14ac:dyDescent="0.8">
      <c r="A86" s="380"/>
      <c r="B86" s="269"/>
      <c r="C86" s="270"/>
      <c r="D86" s="270" t="s">
        <v>817</v>
      </c>
      <c r="E86" s="271"/>
      <c r="F86" s="271"/>
      <c r="G86" s="271"/>
      <c r="H86" s="278"/>
      <c r="I86" s="271"/>
      <c r="J86" s="272"/>
    </row>
    <row r="87" spans="1:10" ht="18.75" customHeight="1" x14ac:dyDescent="0.8">
      <c r="A87" s="380"/>
      <c r="B87" s="269"/>
      <c r="C87" s="270"/>
      <c r="D87" s="270" t="s">
        <v>818</v>
      </c>
      <c r="E87" s="271"/>
      <c r="F87" s="271"/>
      <c r="G87" s="271"/>
      <c r="H87" s="278"/>
      <c r="I87" s="271"/>
      <c r="J87" s="272"/>
    </row>
    <row r="88" spans="1:10" ht="14.25" customHeight="1" x14ac:dyDescent="0.8">
      <c r="A88" s="281"/>
      <c r="B88" s="282"/>
      <c r="C88" s="283"/>
      <c r="D88" s="283"/>
      <c r="E88" s="284"/>
      <c r="F88" s="284"/>
      <c r="G88" s="284"/>
      <c r="H88" s="285"/>
      <c r="I88" s="284"/>
      <c r="J88" s="286"/>
    </row>
    <row r="89" spans="1:10" ht="13.5" customHeight="1" x14ac:dyDescent="0.8">
      <c r="A89" s="403">
        <v>14</v>
      </c>
      <c r="B89" s="288"/>
      <c r="C89" s="289"/>
      <c r="D89" s="289"/>
      <c r="E89" s="290"/>
      <c r="F89" s="290"/>
      <c r="G89" s="323"/>
      <c r="H89" s="324"/>
      <c r="I89" s="290"/>
      <c r="J89" s="292"/>
    </row>
    <row r="90" spans="1:10" ht="20.149999999999999" customHeight="1" x14ac:dyDescent="0.8">
      <c r="A90" s="404"/>
      <c r="B90" s="269" t="s">
        <v>32</v>
      </c>
      <c r="C90" s="270" t="s">
        <v>15</v>
      </c>
      <c r="D90" s="270" t="s">
        <v>20</v>
      </c>
      <c r="E90" s="271"/>
      <c r="F90" s="271"/>
      <c r="G90" s="271"/>
      <c r="H90" s="278" t="s">
        <v>234</v>
      </c>
      <c r="I90" s="271" t="s">
        <v>88</v>
      </c>
      <c r="J90" s="272" t="s">
        <v>82</v>
      </c>
    </row>
    <row r="91" spans="1:10" ht="20.149999999999999" customHeight="1" x14ac:dyDescent="0.8">
      <c r="A91" s="404"/>
      <c r="B91" s="269" t="s">
        <v>819</v>
      </c>
      <c r="C91" s="270" t="s">
        <v>16</v>
      </c>
      <c r="D91" s="270" t="s">
        <v>657</v>
      </c>
      <c r="E91" s="271">
        <v>400000</v>
      </c>
      <c r="F91" s="271" t="s">
        <v>658</v>
      </c>
      <c r="G91" s="271">
        <v>0</v>
      </c>
      <c r="H91" s="266" t="s">
        <v>231</v>
      </c>
      <c r="I91" s="271" t="s">
        <v>10</v>
      </c>
      <c r="J91" s="272" t="s">
        <v>11</v>
      </c>
    </row>
    <row r="92" spans="1:10" ht="20.149999999999999" customHeight="1" x14ac:dyDescent="0.8">
      <c r="A92" s="404"/>
      <c r="B92" s="269" t="s">
        <v>820</v>
      </c>
      <c r="C92" s="270" t="s">
        <v>12</v>
      </c>
      <c r="D92" s="270" t="s">
        <v>307</v>
      </c>
      <c r="E92" s="271"/>
      <c r="F92" s="271"/>
      <c r="G92" s="273"/>
      <c r="H92" s="278"/>
      <c r="I92" s="271" t="s">
        <v>17</v>
      </c>
      <c r="J92" s="272" t="s">
        <v>13</v>
      </c>
    </row>
    <row r="93" spans="1:10" ht="20.149999999999999" customHeight="1" x14ac:dyDescent="0.8">
      <c r="A93" s="404"/>
      <c r="B93" s="269" t="s">
        <v>48</v>
      </c>
      <c r="C93" s="270" t="s">
        <v>14</v>
      </c>
      <c r="D93" s="270" t="s">
        <v>821</v>
      </c>
      <c r="E93" s="271"/>
      <c r="F93" s="271"/>
      <c r="G93" s="273"/>
      <c r="H93" s="278"/>
      <c r="I93" s="271" t="s">
        <v>18</v>
      </c>
      <c r="J93" s="272"/>
    </row>
    <row r="94" spans="1:10" ht="27" customHeight="1" x14ac:dyDescent="0.8">
      <c r="A94" s="405"/>
      <c r="B94" s="282"/>
      <c r="C94" s="283"/>
      <c r="D94" s="283"/>
      <c r="E94" s="284"/>
      <c r="F94" s="284"/>
      <c r="G94" s="304"/>
      <c r="H94" s="285"/>
      <c r="I94" s="284"/>
      <c r="J94" s="286"/>
    </row>
    <row r="95" spans="1:10" ht="10.5" customHeight="1" x14ac:dyDescent="0.8">
      <c r="A95" s="287"/>
      <c r="B95" s="288"/>
      <c r="C95" s="289"/>
      <c r="D95" s="289"/>
      <c r="E95" s="290"/>
      <c r="F95" s="290"/>
      <c r="G95" s="290"/>
      <c r="H95" s="291"/>
      <c r="I95" s="290"/>
      <c r="J95" s="292"/>
    </row>
    <row r="96" spans="1:10" ht="20.149999999999999" customHeight="1" x14ac:dyDescent="0.8">
      <c r="A96" s="268">
        <v>15</v>
      </c>
      <c r="B96" s="269" t="s">
        <v>35</v>
      </c>
      <c r="C96" s="270" t="s">
        <v>15</v>
      </c>
      <c r="D96" s="270" t="s">
        <v>20</v>
      </c>
      <c r="E96" s="271">
        <v>200000</v>
      </c>
      <c r="F96" s="271">
        <v>0</v>
      </c>
      <c r="G96" s="271">
        <v>0</v>
      </c>
      <c r="H96" s="278" t="s">
        <v>234</v>
      </c>
      <c r="I96" s="271" t="s">
        <v>88</v>
      </c>
      <c r="J96" s="272" t="s">
        <v>82</v>
      </c>
    </row>
    <row r="97" spans="1:10" ht="20.149999999999999" customHeight="1" x14ac:dyDescent="0.8">
      <c r="A97" s="268"/>
      <c r="B97" s="269" t="s">
        <v>823</v>
      </c>
      <c r="C97" s="270" t="s">
        <v>16</v>
      </c>
      <c r="D97" s="270" t="s">
        <v>21</v>
      </c>
      <c r="E97" s="273"/>
      <c r="F97" s="273"/>
      <c r="G97" s="271"/>
      <c r="H97" s="266" t="s">
        <v>231</v>
      </c>
      <c r="I97" s="271" t="s">
        <v>10</v>
      </c>
      <c r="J97" s="272" t="s">
        <v>11</v>
      </c>
    </row>
    <row r="98" spans="1:10" ht="20.149999999999999" customHeight="1" x14ac:dyDescent="0.8">
      <c r="A98" s="268"/>
      <c r="B98" s="269" t="s">
        <v>56</v>
      </c>
      <c r="C98" s="270" t="s">
        <v>12</v>
      </c>
      <c r="D98" s="270" t="s">
        <v>822</v>
      </c>
      <c r="E98" s="273"/>
      <c r="F98" s="273"/>
      <c r="G98" s="273"/>
      <c r="H98" s="278"/>
      <c r="I98" s="271" t="s">
        <v>17</v>
      </c>
      <c r="J98" s="272" t="s">
        <v>13</v>
      </c>
    </row>
    <row r="99" spans="1:10" ht="20.149999999999999" customHeight="1" x14ac:dyDescent="0.8">
      <c r="A99" s="268"/>
      <c r="B99" s="274"/>
      <c r="C99" s="270" t="s">
        <v>14</v>
      </c>
      <c r="D99" s="270" t="s">
        <v>56</v>
      </c>
      <c r="E99" s="275"/>
      <c r="F99" s="275"/>
      <c r="G99" s="273"/>
      <c r="H99" s="278"/>
      <c r="I99" s="271" t="s">
        <v>18</v>
      </c>
      <c r="J99" s="272"/>
    </row>
    <row r="100" spans="1:10" ht="7.5" customHeight="1" x14ac:dyDescent="0.8">
      <c r="A100" s="281"/>
      <c r="B100" s="302"/>
      <c r="C100" s="283"/>
      <c r="D100" s="283"/>
      <c r="E100" s="303"/>
      <c r="F100" s="303"/>
      <c r="G100" s="304"/>
      <c r="H100" s="305"/>
      <c r="I100" s="284"/>
      <c r="J100" s="286"/>
    </row>
    <row r="101" spans="1:10" ht="20.149999999999999" customHeight="1" x14ac:dyDescent="0.8">
      <c r="A101" s="329">
        <v>16</v>
      </c>
      <c r="B101" s="288" t="s">
        <v>9</v>
      </c>
      <c r="C101" s="289" t="s">
        <v>15</v>
      </c>
      <c r="D101" s="289" t="s">
        <v>20</v>
      </c>
      <c r="E101" s="290"/>
      <c r="F101" s="290"/>
      <c r="G101" s="290"/>
      <c r="H101" s="291" t="s">
        <v>234</v>
      </c>
      <c r="I101" s="290" t="s">
        <v>88</v>
      </c>
      <c r="J101" s="292" t="s">
        <v>82</v>
      </c>
    </row>
    <row r="102" spans="1:10" ht="20.149999999999999" customHeight="1" x14ac:dyDescent="0.8">
      <c r="A102" s="330"/>
      <c r="B102" s="269" t="s">
        <v>287</v>
      </c>
      <c r="C102" s="270" t="s">
        <v>16</v>
      </c>
      <c r="D102" s="270" t="s">
        <v>374</v>
      </c>
      <c r="E102" s="273">
        <v>400000</v>
      </c>
      <c r="F102" s="273">
        <v>400000</v>
      </c>
      <c r="G102" s="273">
        <v>400000</v>
      </c>
      <c r="H102" s="266" t="s">
        <v>231</v>
      </c>
      <c r="I102" s="271" t="s">
        <v>10</v>
      </c>
      <c r="J102" s="272" t="s">
        <v>11</v>
      </c>
    </row>
    <row r="103" spans="1:10" ht="20.149999999999999" customHeight="1" x14ac:dyDescent="0.8">
      <c r="A103" s="330"/>
      <c r="B103" s="269" t="s">
        <v>373</v>
      </c>
      <c r="C103" s="270" t="s">
        <v>12</v>
      </c>
      <c r="D103" s="299" t="s">
        <v>66</v>
      </c>
      <c r="E103" s="273"/>
      <c r="F103" s="273"/>
      <c r="G103" s="273"/>
      <c r="H103" s="278"/>
      <c r="I103" s="271" t="s">
        <v>17</v>
      </c>
      <c r="J103" s="272" t="s">
        <v>13</v>
      </c>
    </row>
    <row r="104" spans="1:10" ht="25.5" customHeight="1" x14ac:dyDescent="0.8">
      <c r="A104" s="331"/>
      <c r="B104" s="312"/>
      <c r="C104" s="283" t="s">
        <v>14</v>
      </c>
      <c r="D104" s="283" t="s">
        <v>317</v>
      </c>
      <c r="E104" s="303"/>
      <c r="F104" s="303"/>
      <c r="G104" s="304"/>
      <c r="H104" s="285"/>
      <c r="I104" s="284" t="s">
        <v>18</v>
      </c>
      <c r="J104" s="286"/>
    </row>
    <row r="105" spans="1:10" ht="20.149999999999999" customHeight="1" x14ac:dyDescent="0.8">
      <c r="A105" s="381">
        <v>17</v>
      </c>
      <c r="B105" s="288" t="s">
        <v>9</v>
      </c>
      <c r="C105" s="289" t="s">
        <v>15</v>
      </c>
      <c r="D105" s="289" t="s">
        <v>20</v>
      </c>
      <c r="E105" s="290"/>
      <c r="F105" s="290"/>
      <c r="G105" s="290"/>
      <c r="H105" s="291" t="s">
        <v>234</v>
      </c>
      <c r="I105" s="290" t="s">
        <v>88</v>
      </c>
      <c r="J105" s="292" t="s">
        <v>82</v>
      </c>
    </row>
    <row r="106" spans="1:10" ht="20.149999999999999" customHeight="1" x14ac:dyDescent="0.8">
      <c r="A106" s="382"/>
      <c r="B106" s="269" t="s">
        <v>683</v>
      </c>
      <c r="C106" s="270" t="s">
        <v>16</v>
      </c>
      <c r="D106" s="270" t="s">
        <v>720</v>
      </c>
      <c r="E106" s="271">
        <v>400000</v>
      </c>
      <c r="F106" s="271">
        <v>0</v>
      </c>
      <c r="G106" s="271">
        <v>0</v>
      </c>
      <c r="H106" s="266" t="s">
        <v>231</v>
      </c>
      <c r="I106" s="271" t="s">
        <v>10</v>
      </c>
      <c r="J106" s="272" t="s">
        <v>11</v>
      </c>
    </row>
    <row r="107" spans="1:10" ht="20.149999999999999" customHeight="1" x14ac:dyDescent="0.8">
      <c r="A107" s="382"/>
      <c r="B107" s="269" t="s">
        <v>684</v>
      </c>
      <c r="C107" s="270" t="s">
        <v>12</v>
      </c>
      <c r="D107" s="270" t="s">
        <v>721</v>
      </c>
      <c r="E107" s="280"/>
      <c r="F107" s="271"/>
      <c r="G107" s="280"/>
      <c r="H107" s="278"/>
      <c r="I107" s="271" t="s">
        <v>17</v>
      </c>
      <c r="J107" s="272" t="s">
        <v>13</v>
      </c>
    </row>
    <row r="108" spans="1:10" ht="20.149999999999999" customHeight="1" x14ac:dyDescent="0.8">
      <c r="A108" s="382"/>
      <c r="B108" s="269" t="s">
        <v>685</v>
      </c>
      <c r="C108" s="270" t="s">
        <v>14</v>
      </c>
      <c r="D108" s="270" t="s">
        <v>31</v>
      </c>
      <c r="E108" s="271"/>
      <c r="F108" s="271"/>
      <c r="G108" s="271"/>
      <c r="H108" s="278"/>
      <c r="I108" s="271" t="s">
        <v>18</v>
      </c>
      <c r="J108" s="272"/>
    </row>
    <row r="109" spans="1:10" ht="16.5" customHeight="1" x14ac:dyDescent="0.8">
      <c r="A109" s="382"/>
      <c r="B109" s="269"/>
      <c r="C109" s="270"/>
      <c r="D109" s="270" t="s">
        <v>315</v>
      </c>
      <c r="E109" s="271"/>
      <c r="F109" s="271"/>
      <c r="G109" s="271"/>
      <c r="H109" s="278"/>
      <c r="I109" s="271"/>
      <c r="J109" s="272"/>
    </row>
    <row r="110" spans="1:10" ht="3.75" hidden="1" customHeight="1" x14ac:dyDescent="0.8">
      <c r="A110" s="383"/>
      <c r="B110" s="282"/>
      <c r="C110" s="283"/>
      <c r="D110" s="283"/>
      <c r="E110" s="284"/>
      <c r="F110" s="284"/>
      <c r="G110" s="284"/>
      <c r="H110" s="278"/>
      <c r="I110" s="284"/>
      <c r="J110" s="286"/>
    </row>
    <row r="111" spans="1:10" ht="7.5" customHeight="1" x14ac:dyDescent="0.8">
      <c r="A111" s="383"/>
      <c r="B111" s="282"/>
      <c r="C111" s="283"/>
      <c r="D111" s="283"/>
      <c r="E111" s="284"/>
      <c r="F111" s="284"/>
      <c r="G111" s="304"/>
      <c r="H111" s="305"/>
      <c r="I111" s="284"/>
      <c r="J111" s="286"/>
    </row>
    <row r="112" spans="1:10" ht="20.149999999999999" customHeight="1" x14ac:dyDescent="0.8">
      <c r="A112" s="268">
        <v>18</v>
      </c>
      <c r="B112" s="269" t="s">
        <v>32</v>
      </c>
      <c r="C112" s="270" t="s">
        <v>15</v>
      </c>
      <c r="D112" s="270" t="s">
        <v>20</v>
      </c>
      <c r="E112" s="271"/>
      <c r="F112" s="271"/>
      <c r="G112" s="271"/>
      <c r="H112" s="278" t="s">
        <v>234</v>
      </c>
      <c r="I112" s="271" t="s">
        <v>88</v>
      </c>
      <c r="J112" s="272" t="s">
        <v>82</v>
      </c>
    </row>
    <row r="113" spans="1:10" ht="20.149999999999999" customHeight="1" x14ac:dyDescent="0.8">
      <c r="A113" s="268"/>
      <c r="B113" s="269" t="s">
        <v>52</v>
      </c>
      <c r="C113" s="270" t="s">
        <v>16</v>
      </c>
      <c r="D113" s="270" t="s">
        <v>21</v>
      </c>
      <c r="E113" s="271">
        <v>400000</v>
      </c>
      <c r="F113" s="271">
        <v>0</v>
      </c>
      <c r="G113" s="271">
        <v>0</v>
      </c>
      <c r="H113" s="279" t="s">
        <v>231</v>
      </c>
      <c r="I113" s="271" t="s">
        <v>10</v>
      </c>
      <c r="J113" s="272" t="s">
        <v>11</v>
      </c>
    </row>
    <row r="114" spans="1:10" ht="20.149999999999999" customHeight="1" x14ac:dyDescent="0.8">
      <c r="A114" s="268"/>
      <c r="B114" s="269" t="s">
        <v>723</v>
      </c>
      <c r="C114" s="270" t="s">
        <v>12</v>
      </c>
      <c r="D114" s="270" t="s">
        <v>722</v>
      </c>
      <c r="E114" s="271"/>
      <c r="F114" s="271"/>
      <c r="G114" s="273"/>
      <c r="H114" s="278"/>
      <c r="I114" s="271" t="s">
        <v>17</v>
      </c>
      <c r="J114" s="272" t="s">
        <v>725</v>
      </c>
    </row>
    <row r="115" spans="1:10" ht="20.149999999999999" customHeight="1" x14ac:dyDescent="0.8">
      <c r="A115" s="268"/>
      <c r="B115" s="269"/>
      <c r="C115" s="270" t="s">
        <v>14</v>
      </c>
      <c r="D115" s="270" t="s">
        <v>48</v>
      </c>
      <c r="E115" s="271"/>
      <c r="F115" s="271"/>
      <c r="G115" s="273"/>
      <c r="H115" s="278"/>
      <c r="I115" s="271" t="s">
        <v>18</v>
      </c>
      <c r="J115" s="272"/>
    </row>
    <row r="116" spans="1:10" ht="6" customHeight="1" x14ac:dyDescent="0.8">
      <c r="A116" s="281"/>
      <c r="B116" s="282"/>
      <c r="C116" s="283"/>
      <c r="D116" s="283"/>
      <c r="E116" s="284"/>
      <c r="F116" s="284"/>
      <c r="G116" s="304"/>
      <c r="H116" s="285"/>
      <c r="I116" s="284"/>
      <c r="J116" s="286"/>
    </row>
    <row r="117" spans="1:10" ht="6.75" customHeight="1" x14ac:dyDescent="0.8">
      <c r="A117" s="268"/>
      <c r="B117" s="269"/>
      <c r="C117" s="270"/>
      <c r="D117" s="270"/>
      <c r="E117" s="271"/>
      <c r="F117" s="271"/>
      <c r="G117" s="273"/>
      <c r="H117" s="324"/>
      <c r="I117" s="271"/>
      <c r="J117" s="272"/>
    </row>
    <row r="118" spans="1:10" ht="20.149999999999999" customHeight="1" x14ac:dyDescent="0.8">
      <c r="A118" s="268">
        <v>19</v>
      </c>
      <c r="B118" s="269" t="s">
        <v>32</v>
      </c>
      <c r="C118" s="270" t="s">
        <v>15</v>
      </c>
      <c r="D118" s="270" t="s">
        <v>20</v>
      </c>
      <c r="E118" s="271"/>
      <c r="F118" s="271"/>
      <c r="G118" s="271"/>
      <c r="H118" s="278" t="s">
        <v>234</v>
      </c>
      <c r="I118" s="271" t="s">
        <v>88</v>
      </c>
      <c r="J118" s="272" t="s">
        <v>82</v>
      </c>
    </row>
    <row r="119" spans="1:10" ht="20.149999999999999" customHeight="1" x14ac:dyDescent="0.8">
      <c r="A119" s="268"/>
      <c r="B119" s="269" t="s">
        <v>53</v>
      </c>
      <c r="C119" s="270" t="s">
        <v>16</v>
      </c>
      <c r="D119" s="270" t="s">
        <v>31</v>
      </c>
      <c r="E119" s="271">
        <v>1000000</v>
      </c>
      <c r="F119" s="271">
        <v>780000</v>
      </c>
      <c r="G119" s="271">
        <v>780000</v>
      </c>
      <c r="H119" s="266" t="s">
        <v>231</v>
      </c>
      <c r="I119" s="271" t="s">
        <v>10</v>
      </c>
      <c r="J119" s="272" t="s">
        <v>11</v>
      </c>
    </row>
    <row r="120" spans="1:10" ht="20.149999999999999" customHeight="1" x14ac:dyDescent="0.8">
      <c r="A120" s="268"/>
      <c r="B120" s="269" t="s">
        <v>724</v>
      </c>
      <c r="C120" s="270" t="s">
        <v>12</v>
      </c>
      <c r="D120" s="270" t="s">
        <v>336</v>
      </c>
      <c r="E120" s="271"/>
      <c r="F120" s="271"/>
      <c r="G120" s="273"/>
      <c r="H120" s="278"/>
      <c r="I120" s="271" t="s">
        <v>17</v>
      </c>
      <c r="J120" s="272" t="s">
        <v>725</v>
      </c>
    </row>
    <row r="121" spans="1:10" ht="20.149999999999999" customHeight="1" x14ac:dyDescent="0.8">
      <c r="A121" s="268"/>
      <c r="B121" s="269" t="s">
        <v>55</v>
      </c>
      <c r="C121" s="270" t="s">
        <v>14</v>
      </c>
      <c r="D121" s="270" t="s">
        <v>54</v>
      </c>
      <c r="E121" s="271"/>
      <c r="F121" s="271"/>
      <c r="G121" s="273"/>
      <c r="H121" s="278"/>
      <c r="I121" s="271" t="s">
        <v>18</v>
      </c>
      <c r="J121" s="272"/>
    </row>
    <row r="122" spans="1:10" ht="12.75" customHeight="1" x14ac:dyDescent="0.8">
      <c r="A122" s="281"/>
      <c r="B122" s="282"/>
      <c r="C122" s="283"/>
      <c r="D122" s="283"/>
      <c r="E122" s="284"/>
      <c r="F122" s="284"/>
      <c r="G122" s="304"/>
      <c r="H122" s="305"/>
      <c r="I122" s="284"/>
      <c r="J122" s="286"/>
    </row>
    <row r="123" spans="1:10" ht="9.75" customHeight="1" x14ac:dyDescent="0.8">
      <c r="A123" s="287"/>
      <c r="B123" s="288"/>
      <c r="C123" s="289"/>
      <c r="D123" s="289"/>
      <c r="E123" s="290"/>
      <c r="F123" s="290"/>
      <c r="G123" s="290"/>
      <c r="H123" s="291"/>
      <c r="I123" s="290"/>
      <c r="J123" s="292"/>
    </row>
    <row r="124" spans="1:10" ht="20.149999999999999" customHeight="1" x14ac:dyDescent="0.8">
      <c r="A124" s="268">
        <v>20</v>
      </c>
      <c r="B124" s="269" t="s">
        <v>9</v>
      </c>
      <c r="C124" s="270" t="s">
        <v>15</v>
      </c>
      <c r="D124" s="270" t="s">
        <v>20</v>
      </c>
      <c r="E124" s="271"/>
      <c r="F124" s="271"/>
      <c r="G124" s="271"/>
      <c r="H124" s="278" t="s">
        <v>234</v>
      </c>
      <c r="I124" s="271" t="s">
        <v>88</v>
      </c>
      <c r="J124" s="272" t="s">
        <v>82</v>
      </c>
    </row>
    <row r="125" spans="1:10" ht="20.149999999999999" customHeight="1" x14ac:dyDescent="0.8">
      <c r="A125" s="268"/>
      <c r="B125" s="269" t="s">
        <v>387</v>
      </c>
      <c r="C125" s="270" t="s">
        <v>16</v>
      </c>
      <c r="D125" s="270" t="s">
        <v>21</v>
      </c>
      <c r="E125" s="273">
        <v>600000</v>
      </c>
      <c r="F125" s="273">
        <v>0</v>
      </c>
      <c r="G125" s="273">
        <v>0</v>
      </c>
      <c r="H125" s="266" t="s">
        <v>231</v>
      </c>
      <c r="I125" s="271" t="s">
        <v>10</v>
      </c>
      <c r="J125" s="272" t="s">
        <v>11</v>
      </c>
    </row>
    <row r="126" spans="1:10" ht="20.149999999999999" customHeight="1" x14ac:dyDescent="0.8">
      <c r="A126" s="268"/>
      <c r="B126" s="269" t="s">
        <v>388</v>
      </c>
      <c r="C126" s="270" t="s">
        <v>12</v>
      </c>
      <c r="D126" s="270" t="s">
        <v>73</v>
      </c>
      <c r="E126" s="273"/>
      <c r="F126" s="273"/>
      <c r="G126" s="273"/>
      <c r="H126" s="278"/>
      <c r="I126" s="271" t="s">
        <v>17</v>
      </c>
      <c r="J126" s="272" t="s">
        <v>13</v>
      </c>
    </row>
    <row r="127" spans="1:10" ht="20.149999999999999" customHeight="1" x14ac:dyDescent="0.8">
      <c r="A127" s="268"/>
      <c r="B127" s="274" t="s">
        <v>389</v>
      </c>
      <c r="C127" s="270" t="s">
        <v>14</v>
      </c>
      <c r="D127" s="270" t="s">
        <v>71</v>
      </c>
      <c r="E127" s="275"/>
      <c r="F127" s="275"/>
      <c r="G127" s="273"/>
      <c r="H127" s="278"/>
      <c r="I127" s="271" t="s">
        <v>18</v>
      </c>
      <c r="J127" s="272"/>
    </row>
    <row r="128" spans="1:10" ht="12.75" customHeight="1" x14ac:dyDescent="0.8">
      <c r="A128" s="281"/>
      <c r="B128" s="302"/>
      <c r="C128" s="283"/>
      <c r="D128" s="283"/>
      <c r="E128" s="303"/>
      <c r="F128" s="303"/>
      <c r="G128" s="304"/>
      <c r="H128" s="305"/>
      <c r="I128" s="284"/>
      <c r="J128" s="286"/>
    </row>
    <row r="129" spans="1:10" ht="3.75" customHeight="1" x14ac:dyDescent="0.8">
      <c r="A129" s="377"/>
      <c r="B129" s="328"/>
      <c r="C129" s="289"/>
      <c r="D129" s="289"/>
      <c r="E129" s="322"/>
      <c r="F129" s="322"/>
      <c r="G129" s="323"/>
      <c r="H129" s="324"/>
      <c r="I129" s="290"/>
      <c r="J129" s="292"/>
    </row>
    <row r="130" spans="1:10" ht="23.15" customHeight="1" x14ac:dyDescent="0.8">
      <c r="A130" s="378">
        <v>21</v>
      </c>
      <c r="B130" s="274" t="s">
        <v>9</v>
      </c>
      <c r="C130" s="270" t="s">
        <v>15</v>
      </c>
      <c r="D130" s="270" t="s">
        <v>20</v>
      </c>
      <c r="E130" s="354">
        <v>2000000</v>
      </c>
      <c r="F130" s="275" t="s">
        <v>658</v>
      </c>
      <c r="G130" s="273" t="s">
        <v>658</v>
      </c>
      <c r="H130" s="278" t="s">
        <v>234</v>
      </c>
      <c r="I130" s="271" t="s">
        <v>88</v>
      </c>
      <c r="J130" s="272" t="s">
        <v>82</v>
      </c>
    </row>
    <row r="131" spans="1:10" ht="23.15" customHeight="1" x14ac:dyDescent="0.8">
      <c r="A131" s="378"/>
      <c r="B131" s="274" t="s">
        <v>683</v>
      </c>
      <c r="C131" s="270" t="s">
        <v>16</v>
      </c>
      <c r="D131" s="270" t="s">
        <v>21</v>
      </c>
      <c r="E131" s="275"/>
      <c r="F131" s="275"/>
      <c r="G131" s="273"/>
      <c r="H131" s="266" t="s">
        <v>231</v>
      </c>
      <c r="I131" s="271" t="s">
        <v>10</v>
      </c>
      <c r="J131" s="272" t="s">
        <v>11</v>
      </c>
    </row>
    <row r="132" spans="1:10" ht="23.15" customHeight="1" x14ac:dyDescent="0.8">
      <c r="A132" s="378"/>
      <c r="B132" s="274" t="s">
        <v>713</v>
      </c>
      <c r="C132" s="270" t="s">
        <v>12</v>
      </c>
      <c r="D132" s="270" t="s">
        <v>726</v>
      </c>
      <c r="E132" s="275"/>
      <c r="F132" s="275"/>
      <c r="G132" s="273"/>
      <c r="H132" s="278"/>
      <c r="I132" s="271" t="s">
        <v>17</v>
      </c>
      <c r="J132" s="272" t="s">
        <v>725</v>
      </c>
    </row>
    <row r="133" spans="1:10" ht="22.5" customHeight="1" x14ac:dyDescent="0.8">
      <c r="A133" s="379"/>
      <c r="B133" s="302"/>
      <c r="C133" s="283" t="s">
        <v>14</v>
      </c>
      <c r="D133" s="283" t="s">
        <v>289</v>
      </c>
      <c r="E133" s="303"/>
      <c r="F133" s="303"/>
      <c r="G133" s="304"/>
      <c r="H133" s="285"/>
      <c r="I133" s="284" t="s">
        <v>18</v>
      </c>
      <c r="J133" s="286"/>
    </row>
    <row r="134" spans="1:10" ht="3.75" customHeight="1" x14ac:dyDescent="0.8">
      <c r="A134" s="351"/>
      <c r="B134" s="288"/>
      <c r="C134" s="289"/>
      <c r="D134" s="289"/>
      <c r="E134" s="290"/>
      <c r="F134" s="290"/>
      <c r="G134" s="290"/>
      <c r="H134" s="291"/>
      <c r="I134" s="290"/>
      <c r="J134" s="292"/>
    </row>
    <row r="135" spans="1:10" ht="20.149999999999999" customHeight="1" x14ac:dyDescent="0.8">
      <c r="A135" s="352">
        <v>22</v>
      </c>
      <c r="B135" s="269" t="s">
        <v>32</v>
      </c>
      <c r="C135" s="270" t="s">
        <v>15</v>
      </c>
      <c r="D135" s="270" t="s">
        <v>20</v>
      </c>
      <c r="E135" s="271"/>
      <c r="F135" s="271"/>
      <c r="G135" s="271"/>
      <c r="H135" s="278" t="s">
        <v>234</v>
      </c>
      <c r="I135" s="271" t="s">
        <v>88</v>
      </c>
      <c r="J135" s="272" t="s">
        <v>82</v>
      </c>
    </row>
    <row r="136" spans="1:10" ht="20.149999999999999" customHeight="1" x14ac:dyDescent="0.8">
      <c r="A136" s="352"/>
      <c r="B136" s="269" t="s">
        <v>715</v>
      </c>
      <c r="C136" s="270" t="s">
        <v>16</v>
      </c>
      <c r="D136" s="300" t="s">
        <v>21</v>
      </c>
      <c r="E136" s="271">
        <v>3000000</v>
      </c>
      <c r="F136" s="271">
        <v>0</v>
      </c>
      <c r="G136" s="271">
        <v>0</v>
      </c>
      <c r="H136" s="266" t="s">
        <v>231</v>
      </c>
      <c r="I136" s="271" t="s">
        <v>10</v>
      </c>
      <c r="J136" s="272" t="s">
        <v>11</v>
      </c>
    </row>
    <row r="137" spans="1:10" ht="19.5" customHeight="1" x14ac:dyDescent="0.8">
      <c r="A137" s="352"/>
      <c r="B137" s="269" t="s">
        <v>716</v>
      </c>
      <c r="C137" s="270" t="s">
        <v>12</v>
      </c>
      <c r="D137" s="270" t="s">
        <v>51</v>
      </c>
      <c r="E137" s="271"/>
      <c r="F137" s="280"/>
      <c r="G137" s="280"/>
      <c r="H137" s="278"/>
      <c r="I137" s="271" t="s">
        <v>17</v>
      </c>
      <c r="J137" s="272" t="s">
        <v>725</v>
      </c>
    </row>
    <row r="138" spans="1:10" ht="20.25" customHeight="1" x14ac:dyDescent="0.8">
      <c r="A138" s="352"/>
      <c r="B138" s="269"/>
      <c r="C138" s="270" t="s">
        <v>14</v>
      </c>
      <c r="D138" s="270" t="s">
        <v>80</v>
      </c>
      <c r="E138" s="271"/>
      <c r="F138" s="271"/>
      <c r="G138" s="271"/>
      <c r="H138" s="278"/>
      <c r="I138" s="271" t="s">
        <v>18</v>
      </c>
      <c r="J138" s="272"/>
    </row>
    <row r="139" spans="1:10" ht="6.75" customHeight="1" x14ac:dyDescent="0.8">
      <c r="A139" s="352"/>
      <c r="B139" s="269"/>
      <c r="C139" s="270"/>
      <c r="D139" s="270"/>
      <c r="E139" s="271"/>
      <c r="F139" s="271"/>
      <c r="G139" s="271"/>
      <c r="H139" s="278"/>
      <c r="I139" s="271"/>
      <c r="J139" s="272"/>
    </row>
    <row r="140" spans="1:10" ht="7.5" customHeight="1" x14ac:dyDescent="0.8">
      <c r="A140" s="297"/>
      <c r="B140" s="288"/>
      <c r="C140" s="289"/>
      <c r="D140" s="289"/>
      <c r="E140" s="290"/>
      <c r="F140" s="290"/>
      <c r="G140" s="290"/>
      <c r="H140" s="291"/>
      <c r="I140" s="290"/>
      <c r="J140" s="292"/>
    </row>
    <row r="141" spans="1:10" ht="20.149999999999999" customHeight="1" x14ac:dyDescent="0.8">
      <c r="A141" s="352">
        <v>23</v>
      </c>
      <c r="B141" s="269" t="s">
        <v>32</v>
      </c>
      <c r="C141" s="270" t="s">
        <v>15</v>
      </c>
      <c r="D141" s="270" t="s">
        <v>20</v>
      </c>
      <c r="E141" s="271"/>
      <c r="F141" s="271"/>
      <c r="G141" s="271"/>
      <c r="H141" s="278" t="s">
        <v>234</v>
      </c>
      <c r="I141" s="271" t="s">
        <v>88</v>
      </c>
      <c r="J141" s="272" t="s">
        <v>82</v>
      </c>
    </row>
    <row r="142" spans="1:10" ht="20.149999999999999" customHeight="1" x14ac:dyDescent="0.8">
      <c r="A142" s="352"/>
      <c r="B142" s="269" t="s">
        <v>79</v>
      </c>
      <c r="C142" s="270" t="s">
        <v>16</v>
      </c>
      <c r="D142" s="270" t="s">
        <v>297</v>
      </c>
      <c r="E142" s="271">
        <v>4300000</v>
      </c>
      <c r="F142" s="271">
        <v>0</v>
      </c>
      <c r="G142" s="271">
        <v>0</v>
      </c>
      <c r="H142" s="266" t="s">
        <v>231</v>
      </c>
      <c r="I142" s="271" t="s">
        <v>10</v>
      </c>
      <c r="J142" s="272" t="s">
        <v>11</v>
      </c>
    </row>
    <row r="143" spans="1:10" ht="20.149999999999999" customHeight="1" x14ac:dyDescent="0.8">
      <c r="A143" s="352"/>
      <c r="B143" s="269" t="s">
        <v>727</v>
      </c>
      <c r="C143" s="270" t="s">
        <v>12</v>
      </c>
      <c r="D143" s="270" t="s">
        <v>757</v>
      </c>
      <c r="E143" s="271"/>
      <c r="F143" s="280"/>
      <c r="G143" s="280"/>
      <c r="H143" s="278"/>
      <c r="I143" s="271" t="s">
        <v>17</v>
      </c>
      <c r="J143" s="272" t="s">
        <v>13</v>
      </c>
    </row>
    <row r="144" spans="1:10" ht="21.75" customHeight="1" x14ac:dyDescent="0.8">
      <c r="A144" s="352"/>
      <c r="B144" s="269" t="s">
        <v>717</v>
      </c>
      <c r="C144" s="270" t="s">
        <v>14</v>
      </c>
      <c r="D144" s="270" t="s">
        <v>80</v>
      </c>
      <c r="E144" s="271"/>
      <c r="F144" s="271"/>
      <c r="G144" s="271"/>
      <c r="H144" s="278"/>
      <c r="I144" s="271" t="s">
        <v>18</v>
      </c>
      <c r="J144" s="272"/>
    </row>
    <row r="145" spans="1:11" ht="12.75" customHeight="1" x14ac:dyDescent="0.8">
      <c r="A145" s="353"/>
      <c r="B145" s="282"/>
      <c r="C145" s="283"/>
      <c r="D145" s="283"/>
      <c r="E145" s="284"/>
      <c r="F145" s="284"/>
      <c r="G145" s="284"/>
      <c r="H145" s="285"/>
      <c r="I145" s="284"/>
      <c r="J145" s="286"/>
    </row>
    <row r="146" spans="1:11" ht="6" customHeight="1" x14ac:dyDescent="0.8">
      <c r="A146" s="297"/>
      <c r="B146" s="288"/>
      <c r="C146" s="289"/>
      <c r="D146" s="289"/>
      <c r="E146" s="290"/>
      <c r="F146" s="290"/>
      <c r="G146" s="290"/>
      <c r="H146" s="291"/>
      <c r="I146" s="290"/>
      <c r="J146" s="292"/>
    </row>
    <row r="147" spans="1:11" ht="20.149999999999999" customHeight="1" x14ac:dyDescent="0.8">
      <c r="A147" s="268">
        <v>24</v>
      </c>
      <c r="B147" s="269" t="s">
        <v>32</v>
      </c>
      <c r="C147" s="270" t="s">
        <v>15</v>
      </c>
      <c r="D147" s="270" t="s">
        <v>20</v>
      </c>
      <c r="E147" s="271"/>
      <c r="F147" s="271"/>
      <c r="G147" s="271"/>
      <c r="H147" s="278" t="s">
        <v>234</v>
      </c>
      <c r="I147" s="271" t="s">
        <v>88</v>
      </c>
      <c r="J147" s="272" t="s">
        <v>82</v>
      </c>
    </row>
    <row r="148" spans="1:11" ht="20.149999999999999" customHeight="1" x14ac:dyDescent="0.8">
      <c r="A148" s="268"/>
      <c r="B148" s="269" t="s">
        <v>278</v>
      </c>
      <c r="C148" s="270" t="s">
        <v>16</v>
      </c>
      <c r="D148" s="270" t="s">
        <v>321</v>
      </c>
      <c r="E148" s="271">
        <v>3000000</v>
      </c>
      <c r="F148" s="271">
        <v>0</v>
      </c>
      <c r="G148" s="271">
        <v>0</v>
      </c>
      <c r="H148" s="266" t="s">
        <v>231</v>
      </c>
      <c r="I148" s="271" t="s">
        <v>10</v>
      </c>
      <c r="J148" s="272" t="s">
        <v>11</v>
      </c>
    </row>
    <row r="149" spans="1:11" ht="20.149999999999999" customHeight="1" x14ac:dyDescent="0.8">
      <c r="A149" s="268"/>
      <c r="B149" s="269" t="s">
        <v>737</v>
      </c>
      <c r="C149" s="270" t="s">
        <v>12</v>
      </c>
      <c r="D149" s="270" t="s">
        <v>21</v>
      </c>
      <c r="E149" s="271"/>
      <c r="F149" s="280"/>
      <c r="G149" s="280"/>
      <c r="H149" s="278"/>
      <c r="I149" s="271" t="s">
        <v>17</v>
      </c>
      <c r="J149" s="272" t="s">
        <v>13</v>
      </c>
    </row>
    <row r="150" spans="1:11" ht="25.5" customHeight="1" x14ac:dyDescent="0.8">
      <c r="A150" s="268"/>
      <c r="B150" s="269"/>
      <c r="C150" s="270" t="s">
        <v>14</v>
      </c>
      <c r="D150" s="270" t="s">
        <v>714</v>
      </c>
      <c r="E150" s="271"/>
      <c r="F150" s="271"/>
      <c r="G150" s="271"/>
      <c r="H150" s="278"/>
      <c r="I150" s="271" t="s">
        <v>18</v>
      </c>
      <c r="J150" s="272"/>
    </row>
    <row r="151" spans="1:11" ht="8.25" customHeight="1" x14ac:dyDescent="0.8">
      <c r="A151" s="281"/>
      <c r="B151" s="282"/>
      <c r="C151" s="283"/>
      <c r="D151" s="283"/>
      <c r="E151" s="284"/>
      <c r="F151" s="284"/>
      <c r="G151" s="284"/>
      <c r="H151" s="285"/>
      <c r="I151" s="284"/>
      <c r="J151" s="286"/>
    </row>
    <row r="152" spans="1:11" ht="12" customHeight="1" x14ac:dyDescent="0.8">
      <c r="A152" s="287"/>
      <c r="B152" s="288"/>
      <c r="C152" s="289"/>
      <c r="D152" s="289"/>
      <c r="E152" s="290"/>
      <c r="F152" s="290"/>
      <c r="G152" s="290"/>
      <c r="H152" s="291"/>
      <c r="I152" s="290"/>
      <c r="J152" s="292"/>
    </row>
    <row r="153" spans="1:11" ht="20.149999999999999" customHeight="1" x14ac:dyDescent="0.8">
      <c r="A153" s="268">
        <v>25</v>
      </c>
      <c r="B153" s="269" t="s">
        <v>35</v>
      </c>
      <c r="C153" s="270" t="s">
        <v>15</v>
      </c>
      <c r="D153" s="270" t="s">
        <v>20</v>
      </c>
      <c r="E153" s="271"/>
      <c r="F153" s="271"/>
      <c r="G153" s="271"/>
      <c r="H153" s="278" t="s">
        <v>234</v>
      </c>
      <c r="I153" s="271" t="s">
        <v>88</v>
      </c>
      <c r="J153" s="272" t="s">
        <v>82</v>
      </c>
    </row>
    <row r="154" spans="1:11" ht="20.149999999999999" customHeight="1" x14ac:dyDescent="0.8">
      <c r="A154" s="268"/>
      <c r="B154" s="269" t="s">
        <v>730</v>
      </c>
      <c r="C154" s="270" t="s">
        <v>16</v>
      </c>
      <c r="D154" s="270" t="s">
        <v>732</v>
      </c>
      <c r="E154" s="273">
        <v>300000</v>
      </c>
      <c r="F154" s="273">
        <v>0</v>
      </c>
      <c r="G154" s="273">
        <v>0</v>
      </c>
      <c r="H154" s="266" t="s">
        <v>231</v>
      </c>
      <c r="I154" s="271" t="s">
        <v>10</v>
      </c>
      <c r="J154" s="272" t="s">
        <v>11</v>
      </c>
    </row>
    <row r="155" spans="1:11" ht="19.5" customHeight="1" x14ac:dyDescent="0.8">
      <c r="A155" s="268"/>
      <c r="B155" s="269" t="s">
        <v>731</v>
      </c>
      <c r="C155" s="270" t="s">
        <v>12</v>
      </c>
      <c r="D155" s="270" t="s">
        <v>21</v>
      </c>
      <c r="E155" s="273"/>
      <c r="F155" s="273"/>
      <c r="G155" s="273"/>
      <c r="H155" s="278"/>
      <c r="I155" s="271" t="s">
        <v>17</v>
      </c>
      <c r="J155" s="272" t="s">
        <v>13</v>
      </c>
    </row>
    <row r="156" spans="1:11" ht="21" customHeight="1" x14ac:dyDescent="0.8">
      <c r="A156" s="268"/>
      <c r="B156" s="274" t="s">
        <v>733</v>
      </c>
      <c r="C156" s="270" t="s">
        <v>14</v>
      </c>
      <c r="D156" s="270" t="s">
        <v>22</v>
      </c>
      <c r="E156" s="275"/>
      <c r="F156" s="275"/>
      <c r="G156" s="273"/>
      <c r="H156" s="325"/>
      <c r="I156" s="271" t="s">
        <v>18</v>
      </c>
      <c r="J156" s="272"/>
    </row>
    <row r="157" spans="1:11" ht="14.25" customHeight="1" x14ac:dyDescent="0.8">
      <c r="A157" s="281"/>
      <c r="B157" s="302"/>
      <c r="C157" s="283"/>
      <c r="D157" s="283"/>
      <c r="E157" s="303"/>
      <c r="F157" s="303"/>
      <c r="G157" s="304"/>
      <c r="H157" s="305"/>
      <c r="I157" s="284"/>
      <c r="J157" s="286"/>
      <c r="K157" s="7"/>
    </row>
    <row r="158" spans="1:11" ht="20.149999999999999" customHeight="1" x14ac:dyDescent="0.8">
      <c r="A158" s="382">
        <v>26</v>
      </c>
      <c r="B158" s="269" t="s">
        <v>9</v>
      </c>
      <c r="C158" s="270" t="s">
        <v>15</v>
      </c>
      <c r="D158" s="270" t="s">
        <v>20</v>
      </c>
      <c r="E158" s="271"/>
      <c r="F158" s="271"/>
      <c r="G158" s="271"/>
      <c r="H158" s="278" t="s">
        <v>234</v>
      </c>
      <c r="I158" s="271" t="s">
        <v>88</v>
      </c>
      <c r="J158" s="272" t="s">
        <v>82</v>
      </c>
      <c r="K158" s="7"/>
    </row>
    <row r="159" spans="1:11" ht="20.149999999999999" customHeight="1" x14ac:dyDescent="0.8">
      <c r="A159" s="382"/>
      <c r="B159" s="269" t="s">
        <v>288</v>
      </c>
      <c r="C159" s="270" t="s">
        <v>16</v>
      </c>
      <c r="D159" s="270" t="s">
        <v>290</v>
      </c>
      <c r="E159" s="273">
        <v>400000</v>
      </c>
      <c r="F159" s="273">
        <v>0</v>
      </c>
      <c r="G159" s="273">
        <v>0</v>
      </c>
      <c r="H159" s="266" t="s">
        <v>231</v>
      </c>
      <c r="I159" s="271" t="s">
        <v>10</v>
      </c>
      <c r="J159" s="272" t="s">
        <v>11</v>
      </c>
      <c r="K159" s="7"/>
    </row>
    <row r="160" spans="1:11" ht="20.149999999999999" customHeight="1" x14ac:dyDescent="0.8">
      <c r="A160" s="382"/>
      <c r="B160" s="269" t="s">
        <v>827</v>
      </c>
      <c r="C160" s="270" t="s">
        <v>12</v>
      </c>
      <c r="D160" s="270" t="s">
        <v>826</v>
      </c>
      <c r="E160" s="273"/>
      <c r="F160" s="273"/>
      <c r="G160" s="273"/>
      <c r="H160" s="278"/>
      <c r="I160" s="271" t="s">
        <v>17</v>
      </c>
      <c r="J160" s="272" t="s">
        <v>13</v>
      </c>
      <c r="K160" s="7"/>
    </row>
    <row r="161" spans="1:11" ht="21" customHeight="1" x14ac:dyDescent="0.8">
      <c r="A161" s="383"/>
      <c r="B161" s="302"/>
      <c r="C161" s="283" t="s">
        <v>14</v>
      </c>
      <c r="D161" s="283" t="s">
        <v>289</v>
      </c>
      <c r="E161" s="303"/>
      <c r="F161" s="303"/>
      <c r="G161" s="304"/>
      <c r="H161" s="285"/>
      <c r="I161" s="284" t="s">
        <v>18</v>
      </c>
      <c r="J161" s="286"/>
      <c r="K161" s="7"/>
    </row>
    <row r="162" spans="1:11" ht="7.5" customHeight="1" x14ac:dyDescent="0.8">
      <c r="A162" s="287"/>
      <c r="B162" s="288"/>
      <c r="C162" s="289"/>
      <c r="D162" s="289"/>
      <c r="E162" s="290"/>
      <c r="F162" s="290"/>
      <c r="G162" s="290"/>
      <c r="H162" s="291"/>
      <c r="I162" s="290"/>
      <c r="J162" s="292"/>
    </row>
    <row r="163" spans="1:11" ht="23.15" customHeight="1" x14ac:dyDescent="0.8">
      <c r="A163" s="268">
        <v>27</v>
      </c>
      <c r="B163" s="269" t="s">
        <v>32</v>
      </c>
      <c r="C163" s="270" t="s">
        <v>15</v>
      </c>
      <c r="D163" s="270" t="s">
        <v>20</v>
      </c>
      <c r="E163" s="271"/>
      <c r="F163" s="271"/>
      <c r="G163" s="271"/>
      <c r="H163" s="278" t="s">
        <v>234</v>
      </c>
      <c r="I163" s="271" t="s">
        <v>88</v>
      </c>
      <c r="J163" s="272" t="s">
        <v>82</v>
      </c>
    </row>
    <row r="164" spans="1:11" ht="23.15" customHeight="1" x14ac:dyDescent="0.8">
      <c r="A164" s="268"/>
      <c r="B164" s="269" t="s">
        <v>698</v>
      </c>
      <c r="C164" s="270" t="s">
        <v>16</v>
      </c>
      <c r="D164" s="300" t="s">
        <v>700</v>
      </c>
      <c r="E164" s="271">
        <v>400000</v>
      </c>
      <c r="F164" s="271">
        <v>0</v>
      </c>
      <c r="G164" s="271">
        <v>0</v>
      </c>
      <c r="H164" s="266" t="s">
        <v>231</v>
      </c>
      <c r="I164" s="271" t="s">
        <v>10</v>
      </c>
      <c r="J164" s="272" t="s">
        <v>11</v>
      </c>
    </row>
    <row r="165" spans="1:11" ht="20.149999999999999" customHeight="1" x14ac:dyDescent="0.8">
      <c r="A165" s="268"/>
      <c r="B165" s="269" t="s">
        <v>699</v>
      </c>
      <c r="C165" s="270" t="s">
        <v>12</v>
      </c>
      <c r="D165" s="270" t="s">
        <v>824</v>
      </c>
      <c r="E165" s="280"/>
      <c r="F165" s="271"/>
      <c r="G165" s="271"/>
      <c r="H165" s="278"/>
      <c r="I165" s="271" t="s">
        <v>17</v>
      </c>
      <c r="J165" s="272" t="s">
        <v>13</v>
      </c>
    </row>
    <row r="166" spans="1:11" ht="21.75" customHeight="1" x14ac:dyDescent="0.8">
      <c r="A166" s="268"/>
      <c r="B166" s="269"/>
      <c r="C166" s="270" t="s">
        <v>14</v>
      </c>
      <c r="D166" s="270" t="s">
        <v>825</v>
      </c>
      <c r="E166" s="271"/>
      <c r="F166" s="271"/>
      <c r="G166" s="271"/>
      <c r="H166" s="278"/>
      <c r="I166" s="271" t="s">
        <v>18</v>
      </c>
      <c r="J166" s="272"/>
    </row>
    <row r="167" spans="1:11" ht="4.5" customHeight="1" x14ac:dyDescent="0.8">
      <c r="A167" s="281"/>
      <c r="B167" s="282"/>
      <c r="C167" s="283"/>
      <c r="D167" s="283"/>
      <c r="E167" s="284"/>
      <c r="F167" s="284"/>
      <c r="G167" s="284"/>
      <c r="H167" s="285"/>
      <c r="I167" s="284"/>
      <c r="J167" s="286"/>
    </row>
    <row r="168" spans="1:11" ht="23.15" customHeight="1" x14ac:dyDescent="0.8">
      <c r="A168" s="268">
        <v>28</v>
      </c>
      <c r="B168" s="269" t="s">
        <v>35</v>
      </c>
      <c r="C168" s="270" t="s">
        <v>15</v>
      </c>
      <c r="D168" s="270" t="s">
        <v>20</v>
      </c>
      <c r="E168" s="271"/>
      <c r="F168" s="271"/>
      <c r="G168" s="271"/>
      <c r="H168" s="278" t="s">
        <v>234</v>
      </c>
      <c r="I168" s="271" t="s">
        <v>88</v>
      </c>
      <c r="J168" s="272" t="s">
        <v>82</v>
      </c>
    </row>
    <row r="169" spans="1:11" ht="23.15" customHeight="1" x14ac:dyDescent="0.8">
      <c r="A169" s="268"/>
      <c r="B169" s="269" t="s">
        <v>670</v>
      </c>
      <c r="C169" s="270" t="s">
        <v>16</v>
      </c>
      <c r="D169" s="270" t="s">
        <v>671</v>
      </c>
      <c r="E169" s="271">
        <v>0</v>
      </c>
      <c r="F169" s="271">
        <v>500000</v>
      </c>
      <c r="G169" s="271">
        <v>500000</v>
      </c>
      <c r="H169" s="279" t="s">
        <v>231</v>
      </c>
      <c r="I169" s="271" t="s">
        <v>10</v>
      </c>
      <c r="J169" s="272" t="s">
        <v>11</v>
      </c>
    </row>
    <row r="170" spans="1:11" ht="23.15" customHeight="1" x14ac:dyDescent="0.8">
      <c r="A170" s="268"/>
      <c r="B170" s="269"/>
      <c r="C170" s="270" t="s">
        <v>12</v>
      </c>
      <c r="D170" s="270" t="s">
        <v>664</v>
      </c>
      <c r="E170" s="271"/>
      <c r="F170" s="280"/>
      <c r="G170" s="271"/>
      <c r="H170" s="278"/>
      <c r="I170" s="271" t="s">
        <v>17</v>
      </c>
      <c r="J170" s="272" t="s">
        <v>13</v>
      </c>
    </row>
    <row r="171" spans="1:11" ht="20.149999999999999" customHeight="1" x14ac:dyDescent="0.8">
      <c r="A171" s="268"/>
      <c r="C171" s="270" t="s">
        <v>14</v>
      </c>
      <c r="D171" s="270" t="s">
        <v>672</v>
      </c>
      <c r="E171" s="271"/>
      <c r="F171" s="271"/>
      <c r="G171" s="271"/>
      <c r="H171" s="278"/>
      <c r="I171" s="271" t="s">
        <v>18</v>
      </c>
      <c r="J171" s="272"/>
    </row>
    <row r="172" spans="1:11" ht="5.25" customHeight="1" x14ac:dyDescent="0.8">
      <c r="A172" s="281"/>
      <c r="B172" s="269"/>
      <c r="C172" s="283"/>
      <c r="D172" s="283"/>
      <c r="E172" s="284"/>
      <c r="F172" s="284"/>
      <c r="G172" s="284"/>
      <c r="H172" s="285"/>
      <c r="I172" s="284"/>
      <c r="J172" s="286"/>
    </row>
    <row r="173" spans="1:11" ht="5.25" customHeight="1" x14ac:dyDescent="0.8">
      <c r="A173" s="377"/>
      <c r="B173" s="288"/>
      <c r="C173" s="289"/>
      <c r="D173" s="289"/>
      <c r="E173" s="290"/>
      <c r="F173" s="290"/>
      <c r="G173" s="290"/>
      <c r="H173" s="291"/>
      <c r="I173" s="290"/>
      <c r="J173" s="292"/>
    </row>
    <row r="174" spans="1:11" ht="20.25" customHeight="1" x14ac:dyDescent="0.8">
      <c r="A174" s="277">
        <v>29</v>
      </c>
      <c r="B174" s="269" t="s">
        <v>19</v>
      </c>
      <c r="C174" s="270" t="s">
        <v>15</v>
      </c>
      <c r="D174" s="270" t="s">
        <v>20</v>
      </c>
      <c r="E174" s="271">
        <v>0</v>
      </c>
      <c r="F174" s="271">
        <v>390000</v>
      </c>
      <c r="G174" s="271">
        <v>390000</v>
      </c>
      <c r="H174" s="278" t="s">
        <v>234</v>
      </c>
      <c r="I174" s="271" t="s">
        <v>88</v>
      </c>
      <c r="J174" s="272" t="s">
        <v>82</v>
      </c>
    </row>
    <row r="175" spans="1:11" ht="21.75" customHeight="1" x14ac:dyDescent="0.8">
      <c r="A175" s="378"/>
      <c r="B175" s="269" t="s">
        <v>24</v>
      </c>
      <c r="C175" s="270" t="s">
        <v>16</v>
      </c>
      <c r="D175" s="270" t="s">
        <v>21</v>
      </c>
      <c r="E175" s="271"/>
      <c r="F175" s="271"/>
      <c r="G175" s="271"/>
      <c r="H175" s="266" t="s">
        <v>231</v>
      </c>
      <c r="I175" s="271" t="s">
        <v>10</v>
      </c>
      <c r="J175" s="272" t="s">
        <v>11</v>
      </c>
    </row>
    <row r="176" spans="1:11" ht="23.15" customHeight="1" x14ac:dyDescent="0.8">
      <c r="A176" s="378"/>
      <c r="B176" s="269" t="s">
        <v>296</v>
      </c>
      <c r="C176" s="270" t="s">
        <v>12</v>
      </c>
      <c r="D176" s="270" t="s">
        <v>298</v>
      </c>
      <c r="E176" s="271"/>
      <c r="F176" s="280"/>
      <c r="G176" s="271"/>
      <c r="H176" s="278"/>
      <c r="I176" s="271" t="s">
        <v>17</v>
      </c>
      <c r="J176" s="272" t="s">
        <v>13</v>
      </c>
    </row>
    <row r="177" spans="1:10" ht="20.25" customHeight="1" x14ac:dyDescent="0.8">
      <c r="A177" s="378"/>
      <c r="B177" s="6"/>
      <c r="C177" s="270" t="s">
        <v>14</v>
      </c>
      <c r="D177" s="300"/>
      <c r="E177" s="271"/>
      <c r="F177" s="271"/>
      <c r="G177" s="271"/>
      <c r="H177" s="278"/>
      <c r="I177" s="271" t="s">
        <v>18</v>
      </c>
      <c r="J177" s="272"/>
    </row>
    <row r="178" spans="1:10" ht="6.75" customHeight="1" x14ac:dyDescent="0.8">
      <c r="A178" s="379"/>
      <c r="B178" s="282"/>
      <c r="C178" s="283"/>
      <c r="D178" s="283"/>
      <c r="E178" s="284"/>
      <c r="F178" s="284"/>
      <c r="G178" s="284"/>
      <c r="H178" s="285"/>
      <c r="I178" s="284"/>
      <c r="J178" s="286"/>
    </row>
    <row r="179" spans="1:10" ht="21" customHeight="1" x14ac:dyDescent="0.8">
      <c r="A179" s="268">
        <v>30</v>
      </c>
      <c r="B179" s="288" t="s">
        <v>35</v>
      </c>
      <c r="C179" s="270" t="s">
        <v>15</v>
      </c>
      <c r="D179" s="270" t="s">
        <v>20</v>
      </c>
      <c r="E179" s="271"/>
      <c r="F179" s="271"/>
      <c r="G179" s="271"/>
      <c r="H179" s="291" t="s">
        <v>234</v>
      </c>
      <c r="I179" s="271" t="s">
        <v>88</v>
      </c>
      <c r="J179" s="272" t="s">
        <v>82</v>
      </c>
    </row>
    <row r="180" spans="1:10" ht="21" customHeight="1" x14ac:dyDescent="0.8">
      <c r="A180" s="268"/>
      <c r="B180" s="269" t="s">
        <v>294</v>
      </c>
      <c r="C180" s="270" t="s">
        <v>16</v>
      </c>
      <c r="D180" s="270" t="s">
        <v>667</v>
      </c>
      <c r="E180" s="271">
        <v>0</v>
      </c>
      <c r="F180" s="271">
        <v>0</v>
      </c>
      <c r="G180" s="271">
        <v>422500</v>
      </c>
      <c r="H180" s="279" t="s">
        <v>231</v>
      </c>
      <c r="I180" s="271" t="s">
        <v>10</v>
      </c>
      <c r="J180" s="272" t="s">
        <v>11</v>
      </c>
    </row>
    <row r="181" spans="1:10" ht="21" customHeight="1" x14ac:dyDescent="0.8">
      <c r="A181" s="268"/>
      <c r="B181" s="269" t="s">
        <v>668</v>
      </c>
      <c r="C181" s="270" t="s">
        <v>12</v>
      </c>
      <c r="D181" s="270" t="s">
        <v>307</v>
      </c>
      <c r="E181" s="271"/>
      <c r="F181" s="280"/>
      <c r="G181" s="271"/>
      <c r="H181" s="278"/>
      <c r="I181" s="271" t="s">
        <v>17</v>
      </c>
      <c r="J181" s="272" t="s">
        <v>13</v>
      </c>
    </row>
    <row r="182" spans="1:10" ht="21" customHeight="1" x14ac:dyDescent="0.8">
      <c r="A182" s="268"/>
      <c r="B182" s="364" t="s">
        <v>307</v>
      </c>
      <c r="C182" s="270" t="s">
        <v>14</v>
      </c>
      <c r="D182" s="270" t="s">
        <v>669</v>
      </c>
      <c r="E182" s="271"/>
      <c r="F182" s="271"/>
      <c r="G182" s="271"/>
      <c r="H182" s="278"/>
      <c r="I182" s="271" t="s">
        <v>18</v>
      </c>
      <c r="J182" s="272"/>
    </row>
    <row r="183" spans="1:10" ht="21" customHeight="1" x14ac:dyDescent="0.8">
      <c r="A183" s="268"/>
      <c r="B183" s="269" t="s">
        <v>673</v>
      </c>
      <c r="C183" s="270"/>
      <c r="D183" s="270"/>
      <c r="E183" s="271"/>
      <c r="F183" s="271"/>
      <c r="G183" s="271"/>
      <c r="H183" s="278"/>
      <c r="I183" s="271"/>
      <c r="J183" s="272"/>
    </row>
    <row r="184" spans="1:10" ht="5.25" customHeight="1" x14ac:dyDescent="0.8">
      <c r="A184" s="281"/>
      <c r="B184" s="282"/>
      <c r="C184" s="283"/>
      <c r="D184" s="283"/>
      <c r="E184" s="284"/>
      <c r="F184" s="284"/>
      <c r="G184" s="284"/>
      <c r="H184" s="285"/>
      <c r="I184" s="284"/>
      <c r="J184" s="286"/>
    </row>
    <row r="185" spans="1:10" ht="21" customHeight="1" x14ac:dyDescent="0.8">
      <c r="A185" s="268">
        <v>31</v>
      </c>
      <c r="B185" s="269" t="s">
        <v>19</v>
      </c>
      <c r="C185" s="270" t="s">
        <v>15</v>
      </c>
      <c r="D185" s="270" t="s">
        <v>20</v>
      </c>
      <c r="E185" s="271"/>
      <c r="F185" s="271"/>
      <c r="G185" s="271"/>
      <c r="H185" s="278" t="s">
        <v>234</v>
      </c>
      <c r="I185" s="271" t="s">
        <v>88</v>
      </c>
      <c r="J185" s="272" t="s">
        <v>82</v>
      </c>
    </row>
    <row r="186" spans="1:10" ht="21" customHeight="1" x14ac:dyDescent="0.8">
      <c r="A186" s="268"/>
      <c r="B186" s="269" t="s">
        <v>299</v>
      </c>
      <c r="C186" s="270" t="s">
        <v>16</v>
      </c>
      <c r="D186" s="270" t="s">
        <v>21</v>
      </c>
      <c r="E186" s="271"/>
      <c r="F186" s="271">
        <v>0</v>
      </c>
      <c r="G186" s="271">
        <v>390000</v>
      </c>
      <c r="H186" s="293" t="s">
        <v>231</v>
      </c>
      <c r="I186" s="271" t="s">
        <v>10</v>
      </c>
      <c r="J186" s="272" t="s">
        <v>11</v>
      </c>
    </row>
    <row r="187" spans="1:10" ht="21" customHeight="1" x14ac:dyDescent="0.8">
      <c r="A187" s="268"/>
      <c r="B187" s="269" t="s">
        <v>300</v>
      </c>
      <c r="C187" s="270" t="s">
        <v>12</v>
      </c>
      <c r="D187" s="270" t="s">
        <v>22</v>
      </c>
      <c r="E187" s="280"/>
      <c r="F187" s="271"/>
      <c r="G187" s="271"/>
      <c r="H187" s="278"/>
      <c r="I187" s="271" t="s">
        <v>17</v>
      </c>
      <c r="J187" s="272" t="s">
        <v>13</v>
      </c>
    </row>
    <row r="188" spans="1:10" ht="21" customHeight="1" x14ac:dyDescent="0.8">
      <c r="A188" s="268"/>
      <c r="B188" s="269"/>
      <c r="C188" s="270" t="s">
        <v>14</v>
      </c>
      <c r="D188" s="270" t="s">
        <v>23</v>
      </c>
      <c r="E188" s="271"/>
      <c r="F188" s="271"/>
      <c r="G188" s="271"/>
      <c r="H188" s="278"/>
      <c r="I188" s="271" t="s">
        <v>18</v>
      </c>
      <c r="J188" s="272"/>
    </row>
    <row r="189" spans="1:10" ht="4.5" customHeight="1" x14ac:dyDescent="0.8">
      <c r="A189" s="281"/>
      <c r="B189" s="282"/>
      <c r="C189" s="283"/>
      <c r="D189" s="283"/>
      <c r="E189" s="284"/>
      <c r="F189" s="284"/>
      <c r="G189" s="284"/>
      <c r="H189" s="278"/>
      <c r="I189" s="284"/>
      <c r="J189" s="286"/>
    </row>
    <row r="190" spans="1:10" ht="21" customHeight="1" x14ac:dyDescent="0.8">
      <c r="A190" s="268">
        <v>32</v>
      </c>
      <c r="B190" s="269" t="s">
        <v>25</v>
      </c>
      <c r="C190" s="336" t="s">
        <v>15</v>
      </c>
      <c r="D190" s="270" t="s">
        <v>20</v>
      </c>
      <c r="E190" s="271"/>
      <c r="F190" s="271"/>
      <c r="G190" s="271"/>
      <c r="H190" s="384" t="s">
        <v>642</v>
      </c>
      <c r="I190" s="271" t="s">
        <v>10</v>
      </c>
      <c r="J190" s="272"/>
    </row>
    <row r="191" spans="1:10" ht="21" customHeight="1" x14ac:dyDescent="0.8">
      <c r="A191" s="268"/>
      <c r="B191" s="269" t="s">
        <v>301</v>
      </c>
      <c r="C191" s="336" t="s">
        <v>12</v>
      </c>
      <c r="D191" s="270" t="s">
        <v>303</v>
      </c>
      <c r="E191" s="271">
        <v>0</v>
      </c>
      <c r="F191" s="271">
        <v>0</v>
      </c>
      <c r="G191" s="271">
        <v>390000</v>
      </c>
      <c r="H191" s="278" t="s">
        <v>643</v>
      </c>
      <c r="I191" s="271" t="s">
        <v>17</v>
      </c>
      <c r="J191" s="272"/>
    </row>
    <row r="192" spans="1:10" ht="19.5" customHeight="1" x14ac:dyDescent="0.8">
      <c r="A192" s="268"/>
      <c r="B192" s="269" t="s">
        <v>302</v>
      </c>
      <c r="C192" s="336" t="s">
        <v>14</v>
      </c>
      <c r="D192" s="270" t="s">
        <v>21</v>
      </c>
      <c r="E192" s="271"/>
      <c r="F192" s="271"/>
      <c r="G192" s="280"/>
      <c r="H192" s="278"/>
      <c r="I192" s="271" t="s">
        <v>18</v>
      </c>
      <c r="J192" s="272"/>
    </row>
    <row r="193" spans="1:10" ht="18.75" customHeight="1" x14ac:dyDescent="0.8">
      <c r="A193" s="268"/>
      <c r="B193" s="269"/>
      <c r="D193" s="294" t="s">
        <v>277</v>
      </c>
      <c r="E193" s="271"/>
      <c r="F193" s="271"/>
      <c r="G193" s="271"/>
      <c r="H193" s="278"/>
      <c r="I193" s="271"/>
      <c r="J193" s="272"/>
    </row>
    <row r="194" spans="1:10" ht="3" customHeight="1" x14ac:dyDescent="0.8">
      <c r="A194" s="281"/>
      <c r="B194" s="282"/>
      <c r="C194" s="283"/>
      <c r="D194" s="283"/>
      <c r="E194" s="284"/>
      <c r="F194" s="284"/>
      <c r="G194" s="284"/>
      <c r="H194" s="285"/>
      <c r="I194" s="284"/>
      <c r="J194" s="286"/>
    </row>
    <row r="195" spans="1:10" ht="23.15" customHeight="1" x14ac:dyDescent="0.8">
      <c r="A195" s="268">
        <v>33</v>
      </c>
      <c r="B195" s="269" t="s">
        <v>25</v>
      </c>
      <c r="C195" s="270" t="s">
        <v>15</v>
      </c>
      <c r="D195" s="270" t="s">
        <v>20</v>
      </c>
      <c r="E195" s="271"/>
      <c r="F195" s="271"/>
      <c r="G195" s="271"/>
      <c r="H195" s="278" t="s">
        <v>645</v>
      </c>
      <c r="I195" s="271" t="s">
        <v>88</v>
      </c>
      <c r="J195" s="272" t="s">
        <v>82</v>
      </c>
    </row>
    <row r="196" spans="1:10" ht="23.15" customHeight="1" x14ac:dyDescent="0.8">
      <c r="A196" s="268"/>
      <c r="B196" s="269" t="s">
        <v>674</v>
      </c>
      <c r="C196" s="270" t="s">
        <v>16</v>
      </c>
      <c r="D196" s="270" t="s">
        <v>21</v>
      </c>
      <c r="E196" s="271">
        <v>0</v>
      </c>
      <c r="F196" s="271">
        <v>0</v>
      </c>
      <c r="G196" s="271">
        <v>1500000</v>
      </c>
      <c r="H196" s="279" t="s">
        <v>644</v>
      </c>
      <c r="I196" s="271" t="s">
        <v>10</v>
      </c>
      <c r="J196" s="272" t="s">
        <v>11</v>
      </c>
    </row>
    <row r="197" spans="1:10" ht="23.15" customHeight="1" x14ac:dyDescent="0.8">
      <c r="A197" s="268"/>
      <c r="B197" s="269" t="s">
        <v>292</v>
      </c>
      <c r="C197" s="270" t="s">
        <v>12</v>
      </c>
      <c r="D197" s="270" t="s">
        <v>26</v>
      </c>
      <c r="E197" s="271"/>
      <c r="F197" s="271"/>
      <c r="G197" s="280"/>
      <c r="H197" s="278"/>
      <c r="I197" s="271" t="s">
        <v>17</v>
      </c>
      <c r="J197" s="272" t="s">
        <v>13</v>
      </c>
    </row>
    <row r="198" spans="1:10" ht="23.15" customHeight="1" x14ac:dyDescent="0.8">
      <c r="A198" s="268"/>
      <c r="B198" s="269"/>
      <c r="C198" s="270" t="s">
        <v>14</v>
      </c>
      <c r="D198" s="270" t="s">
        <v>23</v>
      </c>
      <c r="E198" s="271"/>
      <c r="F198" s="271"/>
      <c r="G198" s="271"/>
      <c r="H198" s="278"/>
      <c r="I198" s="271" t="s">
        <v>18</v>
      </c>
      <c r="J198" s="272"/>
    </row>
    <row r="199" spans="1:10" ht="3.75" customHeight="1" x14ac:dyDescent="0.8">
      <c r="A199" s="281"/>
      <c r="B199" s="282"/>
      <c r="C199" s="283"/>
      <c r="D199" s="283"/>
      <c r="E199" s="284"/>
      <c r="F199" s="284"/>
      <c r="G199" s="284"/>
      <c r="H199" s="285"/>
      <c r="I199" s="284"/>
      <c r="J199" s="286"/>
    </row>
    <row r="200" spans="1:10" ht="23.15" customHeight="1" x14ac:dyDescent="0.8">
      <c r="A200" s="268">
        <v>34</v>
      </c>
      <c r="B200" s="269" t="s">
        <v>272</v>
      </c>
      <c r="C200" s="270" t="s">
        <v>15</v>
      </c>
      <c r="D200" s="270" t="s">
        <v>20</v>
      </c>
      <c r="E200" s="271"/>
      <c r="F200" s="271"/>
      <c r="G200" s="271"/>
      <c r="H200" s="278" t="s">
        <v>645</v>
      </c>
      <c r="I200" s="271" t="s">
        <v>88</v>
      </c>
      <c r="J200" s="272" t="s">
        <v>82</v>
      </c>
    </row>
    <row r="201" spans="1:10" ht="23.15" customHeight="1" x14ac:dyDescent="0.8">
      <c r="A201" s="268"/>
      <c r="B201" s="269" t="s">
        <v>273</v>
      </c>
      <c r="C201" s="270" t="s">
        <v>16</v>
      </c>
      <c r="D201" s="270" t="s">
        <v>21</v>
      </c>
      <c r="E201" s="271">
        <v>0</v>
      </c>
      <c r="F201" s="271">
        <v>0</v>
      </c>
      <c r="G201" s="271">
        <v>520000</v>
      </c>
      <c r="H201" s="266" t="s">
        <v>644</v>
      </c>
      <c r="I201" s="271" t="s">
        <v>10</v>
      </c>
      <c r="J201" s="272" t="s">
        <v>11</v>
      </c>
    </row>
    <row r="202" spans="1:10" ht="23.15" customHeight="1" x14ac:dyDescent="0.8">
      <c r="A202" s="268"/>
      <c r="B202" s="269" t="s">
        <v>274</v>
      </c>
      <c r="C202" s="270" t="s">
        <v>12</v>
      </c>
      <c r="D202" s="270" t="s">
        <v>27</v>
      </c>
      <c r="E202" s="271"/>
      <c r="F202" s="280"/>
      <c r="G202" s="280"/>
      <c r="H202" s="278"/>
      <c r="I202" s="271" t="s">
        <v>17</v>
      </c>
      <c r="J202" s="272" t="s">
        <v>13</v>
      </c>
    </row>
    <row r="203" spans="1:10" ht="23.15" customHeight="1" x14ac:dyDescent="0.8">
      <c r="A203" s="268"/>
      <c r="B203" s="269"/>
      <c r="C203" s="270" t="s">
        <v>14</v>
      </c>
      <c r="D203" s="270" t="s">
        <v>23</v>
      </c>
      <c r="E203" s="271"/>
      <c r="F203" s="271"/>
      <c r="G203" s="271"/>
      <c r="H203" s="278"/>
      <c r="I203" s="271" t="s">
        <v>18</v>
      </c>
      <c r="J203" s="272"/>
    </row>
    <row r="204" spans="1:10" ht="5.25" customHeight="1" x14ac:dyDescent="0.8">
      <c r="A204" s="281"/>
      <c r="B204" s="282"/>
      <c r="C204" s="283"/>
      <c r="D204" s="283"/>
      <c r="E204" s="284"/>
      <c r="F204" s="284"/>
      <c r="G204" s="284"/>
      <c r="H204" s="278"/>
      <c r="I204" s="284"/>
      <c r="J204" s="286"/>
    </row>
    <row r="205" spans="1:10" ht="23.15" customHeight="1" x14ac:dyDescent="0.8">
      <c r="A205" s="268">
        <v>35</v>
      </c>
      <c r="B205" s="269" t="s">
        <v>35</v>
      </c>
      <c r="C205" s="270" t="s">
        <v>15</v>
      </c>
      <c r="D205" s="270" t="s">
        <v>20</v>
      </c>
      <c r="E205" s="271"/>
      <c r="F205" s="271"/>
      <c r="G205" s="271"/>
      <c r="H205" s="291" t="s">
        <v>646</v>
      </c>
      <c r="I205" s="271" t="s">
        <v>88</v>
      </c>
      <c r="J205" s="272" t="s">
        <v>82</v>
      </c>
    </row>
    <row r="206" spans="1:10" ht="23.15" customHeight="1" x14ac:dyDescent="0.8">
      <c r="A206" s="268"/>
      <c r="B206" s="269" t="s">
        <v>90</v>
      </c>
      <c r="C206" s="270" t="s">
        <v>16</v>
      </c>
      <c r="D206" s="270" t="s">
        <v>21</v>
      </c>
      <c r="E206" s="271">
        <v>0</v>
      </c>
      <c r="F206" s="271">
        <v>0</v>
      </c>
      <c r="G206" s="271">
        <v>520000</v>
      </c>
      <c r="H206" s="279" t="s">
        <v>231</v>
      </c>
      <c r="I206" s="271" t="s">
        <v>10</v>
      </c>
      <c r="J206" s="272" t="s">
        <v>11</v>
      </c>
    </row>
    <row r="207" spans="1:10" ht="23.15" customHeight="1" x14ac:dyDescent="0.8">
      <c r="A207" s="268"/>
      <c r="B207" s="269" t="s">
        <v>89</v>
      </c>
      <c r="C207" s="270" t="s">
        <v>12</v>
      </c>
      <c r="D207" s="270" t="s">
        <v>315</v>
      </c>
      <c r="E207" s="271"/>
      <c r="F207" s="271"/>
      <c r="G207" s="280"/>
      <c r="H207" s="278"/>
      <c r="I207" s="271" t="s">
        <v>17</v>
      </c>
      <c r="J207" s="272" t="s">
        <v>13</v>
      </c>
    </row>
    <row r="208" spans="1:10" ht="23.15" customHeight="1" x14ac:dyDescent="0.8">
      <c r="A208" s="359"/>
      <c r="B208" s="269"/>
      <c r="C208" s="270" t="s">
        <v>14</v>
      </c>
      <c r="D208" s="270" t="s">
        <v>23</v>
      </c>
      <c r="E208" s="271"/>
      <c r="F208" s="271"/>
      <c r="G208" s="271"/>
      <c r="H208" s="278"/>
      <c r="I208" s="271" t="s">
        <v>18</v>
      </c>
      <c r="J208" s="272"/>
    </row>
    <row r="209" spans="1:10" ht="4.5" customHeight="1" x14ac:dyDescent="0.8">
      <c r="A209" s="360"/>
      <c r="B209" s="282"/>
      <c r="C209" s="283"/>
      <c r="D209" s="283"/>
      <c r="E209" s="284"/>
      <c r="F209" s="284"/>
      <c r="G209" s="284"/>
      <c r="H209" s="285"/>
      <c r="I209" s="284"/>
      <c r="J209" s="286"/>
    </row>
    <row r="210" spans="1:10" ht="23.15" customHeight="1" x14ac:dyDescent="0.8">
      <c r="A210" s="268">
        <v>36</v>
      </c>
      <c r="B210" s="269" t="s">
        <v>19</v>
      </c>
      <c r="C210" s="270" t="s">
        <v>15</v>
      </c>
      <c r="D210" s="270" t="s">
        <v>20</v>
      </c>
      <c r="E210" s="271"/>
      <c r="F210" s="271"/>
      <c r="G210" s="271"/>
      <c r="H210" s="278" t="s">
        <v>232</v>
      </c>
      <c r="I210" s="271" t="s">
        <v>88</v>
      </c>
      <c r="J210" s="272" t="s">
        <v>82</v>
      </c>
    </row>
    <row r="211" spans="1:10" ht="23.15" customHeight="1" x14ac:dyDescent="0.8">
      <c r="A211" s="268"/>
      <c r="B211" s="269" t="s">
        <v>304</v>
      </c>
      <c r="C211" s="270" t="s">
        <v>16</v>
      </c>
      <c r="D211" s="270" t="s">
        <v>21</v>
      </c>
      <c r="E211" s="271">
        <v>0</v>
      </c>
      <c r="F211" s="271">
        <v>400000</v>
      </c>
      <c r="G211" s="271">
        <v>0</v>
      </c>
      <c r="H211" s="266" t="s">
        <v>647</v>
      </c>
      <c r="I211" s="271" t="s">
        <v>10</v>
      </c>
      <c r="J211" s="272" t="s">
        <v>11</v>
      </c>
    </row>
    <row r="212" spans="1:10" ht="23.15" customHeight="1" x14ac:dyDescent="0.8">
      <c r="A212" s="268"/>
      <c r="B212" s="269" t="s">
        <v>675</v>
      </c>
      <c r="C212" s="270" t="s">
        <v>12</v>
      </c>
      <c r="D212" s="270" t="s">
        <v>22</v>
      </c>
      <c r="E212" s="280"/>
      <c r="F212" s="271"/>
      <c r="G212" s="271"/>
      <c r="H212" s="278"/>
      <c r="I212" s="271" t="s">
        <v>17</v>
      </c>
      <c r="J212" s="272" t="s">
        <v>13</v>
      </c>
    </row>
    <row r="213" spans="1:10" ht="23.15" customHeight="1" x14ac:dyDescent="0.8">
      <c r="A213" s="268"/>
      <c r="B213" s="269" t="s">
        <v>305</v>
      </c>
      <c r="C213" s="270" t="s">
        <v>14</v>
      </c>
      <c r="D213" s="270" t="s">
        <v>29</v>
      </c>
      <c r="E213" s="271"/>
      <c r="F213" s="271"/>
      <c r="G213" s="271"/>
      <c r="H213" s="278"/>
      <c r="I213" s="271" t="s">
        <v>18</v>
      </c>
      <c r="J213" s="272"/>
    </row>
    <row r="214" spans="1:10" ht="4.5" customHeight="1" x14ac:dyDescent="0.8">
      <c r="A214" s="281"/>
      <c r="B214" s="282"/>
      <c r="C214" s="283"/>
      <c r="D214" s="283"/>
      <c r="E214" s="284"/>
      <c r="F214" s="284"/>
      <c r="G214" s="284"/>
      <c r="H214" s="285"/>
      <c r="I214" s="284"/>
      <c r="J214" s="286"/>
    </row>
    <row r="215" spans="1:10" ht="23.15" customHeight="1" x14ac:dyDescent="0.8">
      <c r="A215" s="268">
        <v>37</v>
      </c>
      <c r="B215" s="269" t="s">
        <v>9</v>
      </c>
      <c r="C215" s="270" t="s">
        <v>15</v>
      </c>
      <c r="D215" s="270" t="s">
        <v>20</v>
      </c>
      <c r="E215" s="271"/>
      <c r="F215" s="271"/>
      <c r="G215" s="271"/>
      <c r="H215" s="278" t="s">
        <v>234</v>
      </c>
      <c r="I215" s="271" t="s">
        <v>88</v>
      </c>
      <c r="J215" s="272" t="s">
        <v>82</v>
      </c>
    </row>
    <row r="216" spans="1:10" ht="23.15" customHeight="1" x14ac:dyDescent="0.8">
      <c r="A216" s="268"/>
      <c r="B216" s="269" t="s">
        <v>275</v>
      </c>
      <c r="C216" s="270" t="s">
        <v>16</v>
      </c>
      <c r="D216" s="270" t="s">
        <v>21</v>
      </c>
      <c r="E216" s="271">
        <v>0</v>
      </c>
      <c r="F216" s="271">
        <v>0</v>
      </c>
      <c r="G216" s="271">
        <v>800000</v>
      </c>
      <c r="H216" s="295" t="s">
        <v>231</v>
      </c>
      <c r="I216" s="271" t="s">
        <v>10</v>
      </c>
      <c r="J216" s="272" t="s">
        <v>11</v>
      </c>
    </row>
    <row r="217" spans="1:10" ht="23.15" customHeight="1" x14ac:dyDescent="0.8">
      <c r="A217" s="268"/>
      <c r="B217" s="269" t="s">
        <v>308</v>
      </c>
      <c r="C217" s="270" t="s">
        <v>12</v>
      </c>
      <c r="D217" s="270" t="s">
        <v>314</v>
      </c>
      <c r="E217" s="271"/>
      <c r="F217" s="280"/>
      <c r="G217" s="280"/>
      <c r="H217" s="278"/>
      <c r="I217" s="271" t="s">
        <v>17</v>
      </c>
      <c r="J217" s="272" t="s">
        <v>13</v>
      </c>
    </row>
    <row r="218" spans="1:10" ht="23.15" customHeight="1" x14ac:dyDescent="0.8">
      <c r="A218" s="268"/>
      <c r="B218" s="269"/>
      <c r="C218" s="270" t="s">
        <v>14</v>
      </c>
      <c r="D218" s="270" t="s">
        <v>29</v>
      </c>
      <c r="E218" s="271"/>
      <c r="F218" s="271"/>
      <c r="G218" s="271"/>
      <c r="H218" s="278"/>
      <c r="I218" s="271" t="s">
        <v>18</v>
      </c>
      <c r="J218" s="272"/>
    </row>
    <row r="219" spans="1:10" ht="4.5" customHeight="1" x14ac:dyDescent="0.8">
      <c r="A219" s="281"/>
      <c r="B219" s="282"/>
      <c r="C219" s="283"/>
      <c r="D219" s="283"/>
      <c r="E219" s="284"/>
      <c r="F219" s="284"/>
      <c r="G219" s="284"/>
      <c r="H219" s="285"/>
      <c r="I219" s="284"/>
      <c r="J219" s="286"/>
    </row>
    <row r="220" spans="1:10" ht="23.15" customHeight="1" x14ac:dyDescent="0.8">
      <c r="A220" s="268">
        <v>38</v>
      </c>
      <c r="B220" s="269" t="s">
        <v>9</v>
      </c>
      <c r="C220" s="270" t="s">
        <v>15</v>
      </c>
      <c r="D220" s="270" t="s">
        <v>20</v>
      </c>
      <c r="E220" s="271"/>
      <c r="F220" s="271"/>
      <c r="G220" s="271"/>
      <c r="H220" s="278" t="s">
        <v>234</v>
      </c>
      <c r="I220" s="271" t="s">
        <v>88</v>
      </c>
      <c r="J220" s="272" t="s">
        <v>82</v>
      </c>
    </row>
    <row r="221" spans="1:10" ht="23.15" customHeight="1" x14ac:dyDescent="0.8">
      <c r="A221" s="268"/>
      <c r="B221" s="269" t="s">
        <v>30</v>
      </c>
      <c r="C221" s="270" t="s">
        <v>16</v>
      </c>
      <c r="D221" s="270" t="s">
        <v>21</v>
      </c>
      <c r="E221" s="271">
        <v>0</v>
      </c>
      <c r="F221" s="271">
        <v>0</v>
      </c>
      <c r="G221" s="271">
        <v>250000</v>
      </c>
      <c r="H221" s="296" t="s">
        <v>231</v>
      </c>
      <c r="I221" s="271" t="s">
        <v>10</v>
      </c>
      <c r="J221" s="272" t="s">
        <v>11</v>
      </c>
    </row>
    <row r="222" spans="1:10" ht="23.15" customHeight="1" x14ac:dyDescent="0.8">
      <c r="A222" s="268"/>
      <c r="B222" s="269" t="s">
        <v>676</v>
      </c>
      <c r="C222" s="270" t="s">
        <v>12</v>
      </c>
      <c r="D222" s="270" t="s">
        <v>677</v>
      </c>
      <c r="E222" s="271"/>
      <c r="F222" s="280"/>
      <c r="G222" s="280"/>
      <c r="H222" s="278"/>
      <c r="I222" s="271" t="s">
        <v>17</v>
      </c>
      <c r="J222" s="272" t="s">
        <v>13</v>
      </c>
    </row>
    <row r="223" spans="1:10" ht="23.15" customHeight="1" x14ac:dyDescent="0.8">
      <c r="A223" s="268"/>
      <c r="B223" s="269"/>
      <c r="C223" s="270" t="s">
        <v>14</v>
      </c>
      <c r="D223" s="270" t="s">
        <v>29</v>
      </c>
      <c r="E223" s="271"/>
      <c r="F223" s="271"/>
      <c r="G223" s="271"/>
      <c r="H223" s="278"/>
      <c r="I223" s="271" t="s">
        <v>18</v>
      </c>
      <c r="J223" s="272"/>
    </row>
    <row r="224" spans="1:10" ht="5.25" customHeight="1" x14ac:dyDescent="0.8">
      <c r="A224" s="281"/>
      <c r="B224" s="282"/>
      <c r="C224" s="283"/>
      <c r="D224" s="283"/>
      <c r="E224" s="284"/>
      <c r="F224" s="284"/>
      <c r="G224" s="284"/>
      <c r="H224" s="285"/>
      <c r="I224" s="284"/>
      <c r="J224" s="286"/>
    </row>
    <row r="225" spans="1:10" ht="22" customHeight="1" x14ac:dyDescent="0.8">
      <c r="A225" s="287">
        <v>39</v>
      </c>
      <c r="B225" s="288" t="s">
        <v>9</v>
      </c>
      <c r="C225" s="289" t="s">
        <v>15</v>
      </c>
      <c r="D225" s="289" t="s">
        <v>20</v>
      </c>
      <c r="E225" s="290"/>
      <c r="F225" s="290"/>
      <c r="G225" s="290"/>
      <c r="H225" s="291" t="s">
        <v>234</v>
      </c>
      <c r="I225" s="290" t="s">
        <v>88</v>
      </c>
      <c r="J225" s="292" t="s">
        <v>82</v>
      </c>
    </row>
    <row r="226" spans="1:10" ht="22" customHeight="1" x14ac:dyDescent="0.8">
      <c r="A226" s="268"/>
      <c r="B226" s="269" t="s">
        <v>683</v>
      </c>
      <c r="C226" s="270" t="s">
        <v>16</v>
      </c>
      <c r="D226" s="270" t="s">
        <v>687</v>
      </c>
      <c r="E226" s="271">
        <v>0</v>
      </c>
      <c r="F226" s="271">
        <v>0</v>
      </c>
      <c r="G226" s="271">
        <v>400000</v>
      </c>
      <c r="H226" s="266" t="s">
        <v>231</v>
      </c>
      <c r="I226" s="271" t="s">
        <v>10</v>
      </c>
      <c r="J226" s="272" t="s">
        <v>11</v>
      </c>
    </row>
    <row r="227" spans="1:10" ht="22" customHeight="1" x14ac:dyDescent="0.8">
      <c r="A227" s="268"/>
      <c r="B227" s="269" t="s">
        <v>686</v>
      </c>
      <c r="C227" s="270" t="s">
        <v>12</v>
      </c>
      <c r="D227" s="270" t="s">
        <v>31</v>
      </c>
      <c r="E227" s="280"/>
      <c r="F227" s="271"/>
      <c r="G227" s="280"/>
      <c r="H227" s="278"/>
      <c r="I227" s="271" t="s">
        <v>17</v>
      </c>
      <c r="J227" s="272" t="s">
        <v>13</v>
      </c>
    </row>
    <row r="228" spans="1:10" ht="22" customHeight="1" x14ac:dyDescent="0.8">
      <c r="A228" s="268"/>
      <c r="B228" s="269" t="s">
        <v>685</v>
      </c>
      <c r="C228" s="270" t="s">
        <v>14</v>
      </c>
      <c r="D228" s="270" t="s">
        <v>315</v>
      </c>
      <c r="E228" s="271"/>
      <c r="F228" s="271"/>
      <c r="G228" s="271"/>
      <c r="H228" s="278"/>
      <c r="I228" s="271" t="s">
        <v>18</v>
      </c>
      <c r="J228" s="272"/>
    </row>
    <row r="229" spans="1:10" ht="6" customHeight="1" x14ac:dyDescent="0.8">
      <c r="A229" s="281"/>
      <c r="B229" s="282"/>
      <c r="C229" s="283"/>
      <c r="D229" s="283"/>
      <c r="E229" s="284"/>
      <c r="F229" s="284"/>
      <c r="G229" s="284"/>
      <c r="H229" s="285"/>
      <c r="I229" s="284"/>
      <c r="J229" s="286"/>
    </row>
    <row r="230" spans="1:10" ht="22" customHeight="1" x14ac:dyDescent="0.8">
      <c r="A230" s="287">
        <v>40</v>
      </c>
      <c r="B230" s="288" t="s">
        <v>9</v>
      </c>
      <c r="C230" s="289" t="s">
        <v>15</v>
      </c>
      <c r="D230" s="289" t="s">
        <v>20</v>
      </c>
      <c r="E230" s="290"/>
      <c r="F230" s="290"/>
      <c r="G230" s="290"/>
      <c r="H230" s="291" t="s">
        <v>234</v>
      </c>
      <c r="I230" s="290" t="s">
        <v>88</v>
      </c>
      <c r="J230" s="292" t="s">
        <v>82</v>
      </c>
    </row>
    <row r="231" spans="1:10" ht="22" customHeight="1" x14ac:dyDescent="0.8">
      <c r="A231" s="268"/>
      <c r="B231" s="269" t="s">
        <v>310</v>
      </c>
      <c r="C231" s="270" t="s">
        <v>16</v>
      </c>
      <c r="D231" s="270" t="s">
        <v>309</v>
      </c>
      <c r="E231" s="271">
        <v>0</v>
      </c>
      <c r="F231" s="271">
        <v>812500</v>
      </c>
      <c r="G231" s="271">
        <v>487500</v>
      </c>
      <c r="H231" s="266" t="s">
        <v>231</v>
      </c>
      <c r="I231" s="271" t="s">
        <v>10</v>
      </c>
      <c r="J231" s="272" t="s">
        <v>11</v>
      </c>
    </row>
    <row r="232" spans="1:10" ht="22" customHeight="1" x14ac:dyDescent="0.8">
      <c r="A232" s="268"/>
      <c r="B232" s="269" t="s">
        <v>311</v>
      </c>
      <c r="C232" s="270" t="s">
        <v>12</v>
      </c>
      <c r="D232" s="270" t="s">
        <v>313</v>
      </c>
      <c r="E232" s="280"/>
      <c r="F232" s="271"/>
      <c r="G232" s="280"/>
      <c r="H232" s="278"/>
      <c r="I232" s="271" t="s">
        <v>17</v>
      </c>
      <c r="J232" s="272" t="s">
        <v>13</v>
      </c>
    </row>
    <row r="233" spans="1:10" ht="22" customHeight="1" x14ac:dyDescent="0.8">
      <c r="A233" s="268"/>
      <c r="B233" s="269" t="s">
        <v>312</v>
      </c>
      <c r="C233" s="270" t="s">
        <v>14</v>
      </c>
      <c r="D233" s="270" t="s">
        <v>31</v>
      </c>
      <c r="E233" s="271"/>
      <c r="F233" s="271"/>
      <c r="G233" s="271"/>
      <c r="H233" s="278"/>
      <c r="I233" s="271" t="s">
        <v>18</v>
      </c>
      <c r="J233" s="272"/>
    </row>
    <row r="234" spans="1:10" ht="18.75" customHeight="1" x14ac:dyDescent="0.8">
      <c r="A234" s="268"/>
      <c r="B234" s="269"/>
      <c r="C234" s="270"/>
      <c r="D234" s="270" t="s">
        <v>27</v>
      </c>
      <c r="E234" s="271"/>
      <c r="F234" s="271"/>
      <c r="G234" s="271"/>
      <c r="H234" s="278"/>
      <c r="I234" s="271"/>
      <c r="J234" s="272"/>
    </row>
    <row r="235" spans="1:10" ht="4.5" customHeight="1" x14ac:dyDescent="0.8">
      <c r="A235" s="281"/>
      <c r="B235" s="282"/>
      <c r="C235" s="283"/>
      <c r="D235" s="283"/>
      <c r="E235" s="284"/>
      <c r="F235" s="284"/>
      <c r="G235" s="284"/>
      <c r="H235" s="285"/>
      <c r="I235" s="284"/>
      <c r="J235" s="286"/>
    </row>
    <row r="236" spans="1:10" ht="22" customHeight="1" x14ac:dyDescent="0.8">
      <c r="A236" s="268">
        <v>41</v>
      </c>
      <c r="B236" s="269" t="s">
        <v>35</v>
      </c>
      <c r="C236" s="270" t="s">
        <v>15</v>
      </c>
      <c r="D236" s="270" t="s">
        <v>20</v>
      </c>
      <c r="E236" s="271"/>
      <c r="F236" s="271"/>
      <c r="G236" s="271"/>
      <c r="H236" s="278" t="s">
        <v>234</v>
      </c>
      <c r="I236" s="271" t="s">
        <v>88</v>
      </c>
      <c r="J236" s="272" t="s">
        <v>82</v>
      </c>
    </row>
    <row r="237" spans="1:10" ht="22" customHeight="1" x14ac:dyDescent="0.8">
      <c r="A237" s="268"/>
      <c r="B237" s="269" t="s">
        <v>36</v>
      </c>
      <c r="C237" s="270" t="s">
        <v>16</v>
      </c>
      <c r="D237" s="270" t="s">
        <v>21</v>
      </c>
      <c r="E237" s="271">
        <v>0</v>
      </c>
      <c r="F237" s="271">
        <v>0</v>
      </c>
      <c r="G237" s="271">
        <v>400000</v>
      </c>
      <c r="H237" s="266" t="s">
        <v>231</v>
      </c>
      <c r="I237" s="271" t="s">
        <v>10</v>
      </c>
      <c r="J237" s="272" t="s">
        <v>11</v>
      </c>
    </row>
    <row r="238" spans="1:10" ht="22" customHeight="1" x14ac:dyDescent="0.8">
      <c r="A238" s="268"/>
      <c r="B238" s="269" t="s">
        <v>276</v>
      </c>
      <c r="C238" s="270" t="s">
        <v>12</v>
      </c>
      <c r="D238" s="270" t="s">
        <v>277</v>
      </c>
      <c r="E238" s="271"/>
      <c r="F238" s="280"/>
      <c r="G238" s="271"/>
      <c r="H238" s="278"/>
      <c r="I238" s="271" t="s">
        <v>17</v>
      </c>
      <c r="J238" s="272" t="s">
        <v>13</v>
      </c>
    </row>
    <row r="239" spans="1:10" ht="19.5" customHeight="1" x14ac:dyDescent="0.8">
      <c r="A239" s="268"/>
      <c r="B239" s="269"/>
      <c r="C239" s="270" t="s">
        <v>14</v>
      </c>
      <c r="D239" s="270" t="s">
        <v>34</v>
      </c>
      <c r="E239" s="271"/>
      <c r="F239" s="271"/>
      <c r="G239" s="271"/>
      <c r="H239" s="278"/>
      <c r="I239" s="271" t="s">
        <v>18</v>
      </c>
      <c r="J239" s="272"/>
    </row>
    <row r="240" spans="1:10" ht="2.25" customHeight="1" x14ac:dyDescent="0.8">
      <c r="A240" s="281"/>
      <c r="B240" s="282"/>
      <c r="C240" s="283"/>
      <c r="D240" s="283"/>
      <c r="E240" s="284"/>
      <c r="F240" s="284"/>
      <c r="G240" s="284"/>
      <c r="H240" s="285"/>
      <c r="I240" s="284"/>
      <c r="J240" s="286"/>
    </row>
    <row r="241" spans="1:10" ht="7.5" customHeight="1" x14ac:dyDescent="0.8">
      <c r="A241" s="287"/>
      <c r="B241" s="288"/>
      <c r="C241" s="289"/>
      <c r="D241" s="289"/>
      <c r="E241" s="290"/>
      <c r="F241" s="290"/>
      <c r="G241" s="290"/>
      <c r="H241" s="291"/>
      <c r="I241" s="290"/>
      <c r="J241" s="292"/>
    </row>
    <row r="242" spans="1:10" ht="22" customHeight="1" x14ac:dyDescent="0.8">
      <c r="A242" s="268">
        <v>42</v>
      </c>
      <c r="B242" s="269" t="s">
        <v>35</v>
      </c>
      <c r="C242" s="270" t="s">
        <v>15</v>
      </c>
      <c r="D242" s="270" t="s">
        <v>20</v>
      </c>
      <c r="E242" s="271"/>
      <c r="F242" s="271"/>
      <c r="G242" s="271"/>
      <c r="H242" s="278" t="s">
        <v>234</v>
      </c>
      <c r="I242" s="271" t="s">
        <v>88</v>
      </c>
      <c r="J242" s="272" t="s">
        <v>82</v>
      </c>
    </row>
    <row r="243" spans="1:10" ht="22" customHeight="1" x14ac:dyDescent="0.8">
      <c r="A243" s="268"/>
      <c r="B243" s="269" t="s">
        <v>431</v>
      </c>
      <c r="C243" s="270" t="s">
        <v>16</v>
      </c>
      <c r="D243" s="270" t="s">
        <v>21</v>
      </c>
      <c r="E243" s="271">
        <v>0</v>
      </c>
      <c r="F243" s="271">
        <v>0</v>
      </c>
      <c r="G243" s="271">
        <v>200000</v>
      </c>
      <c r="H243" s="266" t="s">
        <v>231</v>
      </c>
      <c r="I243" s="271" t="s">
        <v>10</v>
      </c>
      <c r="J243" s="272" t="s">
        <v>11</v>
      </c>
    </row>
    <row r="244" spans="1:10" ht="22" customHeight="1" x14ac:dyDescent="0.8">
      <c r="A244" s="268"/>
      <c r="B244" s="269" t="s">
        <v>432</v>
      </c>
      <c r="C244" s="270" t="s">
        <v>12</v>
      </c>
      <c r="D244" s="270" t="s">
        <v>316</v>
      </c>
      <c r="E244" s="271"/>
      <c r="F244" s="280"/>
      <c r="G244" s="271"/>
      <c r="H244" s="278"/>
      <c r="I244" s="271" t="s">
        <v>17</v>
      </c>
      <c r="J244" s="272" t="s">
        <v>13</v>
      </c>
    </row>
    <row r="245" spans="1:10" ht="22" customHeight="1" x14ac:dyDescent="0.8">
      <c r="A245" s="268"/>
      <c r="B245" s="269" t="s">
        <v>34</v>
      </c>
      <c r="C245" s="270" t="s">
        <v>14</v>
      </c>
      <c r="D245" s="270" t="s">
        <v>34</v>
      </c>
      <c r="E245" s="271"/>
      <c r="F245" s="271"/>
      <c r="G245" s="271"/>
      <c r="H245" s="278"/>
      <c r="I245" s="271" t="s">
        <v>18</v>
      </c>
      <c r="J245" s="272"/>
    </row>
    <row r="246" spans="1:10" ht="5.25" customHeight="1" x14ac:dyDescent="0.8">
      <c r="A246" s="281"/>
      <c r="B246" s="282"/>
      <c r="C246" s="283"/>
      <c r="D246" s="283"/>
      <c r="E246" s="284"/>
      <c r="F246" s="284"/>
      <c r="G246" s="284"/>
      <c r="H246" s="285"/>
      <c r="I246" s="284"/>
      <c r="J246" s="286"/>
    </row>
    <row r="247" spans="1:10" ht="23.15" customHeight="1" x14ac:dyDescent="0.8">
      <c r="A247" s="330">
        <v>43</v>
      </c>
      <c r="B247" s="269" t="s">
        <v>35</v>
      </c>
      <c r="C247" s="270" t="s">
        <v>15</v>
      </c>
      <c r="D247" s="270" t="s">
        <v>20</v>
      </c>
      <c r="E247" s="271"/>
      <c r="F247" s="271"/>
      <c r="G247" s="271"/>
      <c r="H247" s="278" t="s">
        <v>234</v>
      </c>
      <c r="I247" s="271" t="s">
        <v>88</v>
      </c>
      <c r="J247" s="272" t="s">
        <v>82</v>
      </c>
    </row>
    <row r="248" spans="1:10" ht="23.15" customHeight="1" x14ac:dyDescent="0.8">
      <c r="A248" s="330"/>
      <c r="B248" s="269" t="s">
        <v>37</v>
      </c>
      <c r="C248" s="270" t="s">
        <v>16</v>
      </c>
      <c r="D248" s="266" t="s">
        <v>319</v>
      </c>
      <c r="E248" s="271">
        <v>0</v>
      </c>
      <c r="F248" s="271">
        <v>1500000</v>
      </c>
      <c r="G248" s="271">
        <v>1500000</v>
      </c>
      <c r="H248" s="266" t="s">
        <v>231</v>
      </c>
      <c r="I248" s="271" t="s">
        <v>10</v>
      </c>
      <c r="J248" s="272" t="s">
        <v>11</v>
      </c>
    </row>
    <row r="249" spans="1:10" ht="23.15" customHeight="1" x14ac:dyDescent="0.8">
      <c r="A249" s="330"/>
      <c r="B249" s="269" t="s">
        <v>38</v>
      </c>
      <c r="C249" s="270" t="s">
        <v>12</v>
      </c>
      <c r="D249" s="270" t="s">
        <v>21</v>
      </c>
      <c r="E249" s="271"/>
      <c r="F249" s="280"/>
      <c r="G249" s="271"/>
      <c r="H249" s="278"/>
      <c r="I249" s="271" t="s">
        <v>17</v>
      </c>
      <c r="J249" s="272" t="s">
        <v>13</v>
      </c>
    </row>
    <row r="250" spans="1:10" ht="20.25" customHeight="1" x14ac:dyDescent="0.8">
      <c r="A250" s="330"/>
      <c r="B250" s="269"/>
      <c r="C250" s="270" t="s">
        <v>14</v>
      </c>
      <c r="D250" s="270" t="s">
        <v>39</v>
      </c>
      <c r="E250" s="271"/>
      <c r="F250" s="271"/>
      <c r="G250" s="271"/>
      <c r="H250" s="278"/>
      <c r="I250" s="271" t="s">
        <v>18</v>
      </c>
      <c r="J250" s="272"/>
    </row>
    <row r="251" spans="1:10" ht="5.25" customHeight="1" x14ac:dyDescent="0.8">
      <c r="A251" s="331"/>
      <c r="B251" s="282"/>
      <c r="C251" s="283"/>
      <c r="D251" s="283"/>
      <c r="E251" s="284"/>
      <c r="F251" s="284"/>
      <c r="G251" s="284"/>
      <c r="H251" s="285"/>
      <c r="I251" s="284"/>
      <c r="J251" s="286"/>
    </row>
    <row r="252" spans="1:10" ht="23.15" customHeight="1" x14ac:dyDescent="0.8">
      <c r="A252" s="268">
        <v>44</v>
      </c>
      <c r="B252" s="269" t="s">
        <v>32</v>
      </c>
      <c r="C252" s="270" t="s">
        <v>15</v>
      </c>
      <c r="D252" s="270" t="s">
        <v>20</v>
      </c>
      <c r="E252" s="271"/>
      <c r="F252" s="271"/>
      <c r="G252" s="271"/>
      <c r="H252" s="278" t="s">
        <v>234</v>
      </c>
      <c r="I252" s="271" t="s">
        <v>88</v>
      </c>
      <c r="J252" s="272" t="s">
        <v>82</v>
      </c>
    </row>
    <row r="253" spans="1:10" ht="23.15" customHeight="1" x14ac:dyDescent="0.8">
      <c r="A253" s="268"/>
      <c r="B253" s="269" t="s">
        <v>688</v>
      </c>
      <c r="C253" s="270" t="s">
        <v>16</v>
      </c>
      <c r="D253" s="270" t="s">
        <v>420</v>
      </c>
      <c r="E253" s="271">
        <v>0</v>
      </c>
      <c r="F253" s="271">
        <v>600000</v>
      </c>
      <c r="G253" s="271">
        <v>0</v>
      </c>
      <c r="H253" s="266" t="s">
        <v>231</v>
      </c>
      <c r="I253" s="271" t="s">
        <v>10</v>
      </c>
      <c r="J253" s="272" t="s">
        <v>11</v>
      </c>
    </row>
    <row r="254" spans="1:10" ht="23.15" customHeight="1" x14ac:dyDescent="0.8">
      <c r="A254" s="268"/>
      <c r="B254" s="269" t="s">
        <v>318</v>
      </c>
      <c r="C254" s="270" t="s">
        <v>12</v>
      </c>
      <c r="D254" s="270" t="s">
        <v>21</v>
      </c>
      <c r="E254" s="271"/>
      <c r="F254" s="280"/>
      <c r="G254" s="280"/>
      <c r="H254" s="278"/>
      <c r="I254" s="271" t="s">
        <v>17</v>
      </c>
      <c r="J254" s="272" t="s">
        <v>13</v>
      </c>
    </row>
    <row r="255" spans="1:10" ht="19.5" customHeight="1" x14ac:dyDescent="0.8">
      <c r="A255" s="268"/>
      <c r="B255" s="269"/>
      <c r="C255" s="270" t="s">
        <v>14</v>
      </c>
      <c r="D255" s="270" t="s">
        <v>317</v>
      </c>
      <c r="E255" s="271"/>
      <c r="F255" s="271"/>
      <c r="G255" s="271"/>
      <c r="H255" s="278"/>
      <c r="I255" s="271" t="s">
        <v>18</v>
      </c>
      <c r="J255" s="272"/>
    </row>
    <row r="256" spans="1:10" ht="6" customHeight="1" x14ac:dyDescent="0.8">
      <c r="A256" s="281"/>
      <c r="B256" s="282"/>
      <c r="C256" s="283"/>
      <c r="D256" s="283"/>
      <c r="E256" s="284"/>
      <c r="F256" s="284"/>
      <c r="G256" s="284"/>
      <c r="H256" s="285"/>
      <c r="I256" s="284"/>
      <c r="J256" s="286"/>
    </row>
    <row r="257" spans="1:257" ht="22" customHeight="1" x14ac:dyDescent="0.8">
      <c r="A257" s="297">
        <v>45</v>
      </c>
      <c r="B257" s="288" t="s">
        <v>32</v>
      </c>
      <c r="C257" s="289" t="s">
        <v>15</v>
      </c>
      <c r="D257" s="289" t="s">
        <v>20</v>
      </c>
      <c r="E257" s="290"/>
      <c r="F257" s="290"/>
      <c r="G257" s="290"/>
      <c r="H257" s="278" t="s">
        <v>234</v>
      </c>
      <c r="I257" s="290" t="s">
        <v>88</v>
      </c>
      <c r="J257" s="292" t="s">
        <v>82</v>
      </c>
    </row>
    <row r="258" spans="1:257" ht="22" customHeight="1" x14ac:dyDescent="0.8">
      <c r="A258" s="277"/>
      <c r="B258" s="269" t="s">
        <v>421</v>
      </c>
      <c r="C258" s="270" t="s">
        <v>16</v>
      </c>
      <c r="D258" s="270" t="s">
        <v>320</v>
      </c>
      <c r="E258" s="271">
        <v>0</v>
      </c>
      <c r="F258" s="271">
        <v>650000</v>
      </c>
      <c r="G258" s="271">
        <v>650000</v>
      </c>
      <c r="H258" s="266" t="s">
        <v>231</v>
      </c>
      <c r="I258" s="271" t="s">
        <v>10</v>
      </c>
      <c r="J258" s="272" t="s">
        <v>11</v>
      </c>
    </row>
    <row r="259" spans="1:257" ht="22" customHeight="1" x14ac:dyDescent="0.8">
      <c r="A259" s="277"/>
      <c r="B259" s="269" t="s">
        <v>422</v>
      </c>
      <c r="C259" s="270" t="s">
        <v>12</v>
      </c>
      <c r="D259" s="270" t="s">
        <v>426</v>
      </c>
      <c r="E259" s="271"/>
      <c r="F259" s="280"/>
      <c r="G259" s="280"/>
      <c r="H259" s="278"/>
      <c r="I259" s="271" t="s">
        <v>17</v>
      </c>
      <c r="J259" s="272" t="s">
        <v>13</v>
      </c>
    </row>
    <row r="260" spans="1:257" ht="22" customHeight="1" x14ac:dyDescent="0.8">
      <c r="A260" s="277"/>
      <c r="B260" s="269"/>
      <c r="C260" s="270" t="s">
        <v>14</v>
      </c>
      <c r="D260" s="270" t="s">
        <v>414</v>
      </c>
      <c r="E260" s="271"/>
      <c r="F260" s="271"/>
      <c r="G260" s="271"/>
      <c r="H260" s="278"/>
      <c r="I260" s="271" t="s">
        <v>18</v>
      </c>
      <c r="J260" s="272"/>
    </row>
    <row r="261" spans="1:257" ht="3.75" customHeight="1" x14ac:dyDescent="0.8">
      <c r="A261" s="298"/>
      <c r="B261" s="282"/>
      <c r="C261" s="283"/>
      <c r="D261" s="283"/>
      <c r="E261" s="284"/>
      <c r="F261" s="284"/>
      <c r="G261" s="284"/>
      <c r="H261" s="285"/>
      <c r="I261" s="284"/>
      <c r="J261" s="286"/>
    </row>
    <row r="262" spans="1:257" ht="22" customHeight="1" x14ac:dyDescent="0.8">
      <c r="A262" s="277">
        <v>46</v>
      </c>
      <c r="B262" s="269" t="s">
        <v>32</v>
      </c>
      <c r="C262" s="270" t="s">
        <v>15</v>
      </c>
      <c r="D262" s="270" t="s">
        <v>20</v>
      </c>
      <c r="E262" s="271"/>
      <c r="F262" s="271"/>
      <c r="G262" s="271"/>
      <c r="H262" s="278" t="s">
        <v>234</v>
      </c>
      <c r="I262" s="271" t="s">
        <v>88</v>
      </c>
      <c r="J262" s="272" t="s">
        <v>82</v>
      </c>
    </row>
    <row r="263" spans="1:257" ht="22" customHeight="1" x14ac:dyDescent="0.8">
      <c r="A263" s="277"/>
      <c r="B263" s="269" t="s">
        <v>423</v>
      </c>
      <c r="C263" s="270" t="s">
        <v>16</v>
      </c>
      <c r="D263" s="270" t="s">
        <v>425</v>
      </c>
      <c r="E263" s="271">
        <v>0</v>
      </c>
      <c r="F263" s="271">
        <v>1600000</v>
      </c>
      <c r="G263" s="271">
        <v>0</v>
      </c>
      <c r="H263" s="266" t="s">
        <v>231</v>
      </c>
      <c r="I263" s="271" t="s">
        <v>10</v>
      </c>
      <c r="J263" s="272" t="s">
        <v>11</v>
      </c>
    </row>
    <row r="264" spans="1:257" ht="22" customHeight="1" x14ac:dyDescent="0.8">
      <c r="A264" s="277"/>
      <c r="B264" s="269" t="s">
        <v>424</v>
      </c>
      <c r="C264" s="270" t="s">
        <v>12</v>
      </c>
      <c r="D264" s="270" t="s">
        <v>47</v>
      </c>
      <c r="E264" s="271"/>
      <c r="F264" s="280"/>
      <c r="G264" s="280"/>
      <c r="H264" s="278"/>
      <c r="I264" s="271" t="s">
        <v>17</v>
      </c>
      <c r="J264" s="272" t="s">
        <v>13</v>
      </c>
    </row>
    <row r="265" spans="1:257" ht="22" customHeight="1" x14ac:dyDescent="0.8">
      <c r="A265" s="277"/>
      <c r="B265" s="269" t="s">
        <v>428</v>
      </c>
      <c r="C265" s="270" t="s">
        <v>14</v>
      </c>
      <c r="D265" s="270" t="s">
        <v>427</v>
      </c>
      <c r="E265" s="271"/>
      <c r="F265" s="271"/>
      <c r="G265" s="271"/>
      <c r="H265" s="278"/>
      <c r="I265" s="271" t="s">
        <v>18</v>
      </c>
      <c r="J265" s="272"/>
    </row>
    <row r="266" spans="1:257" ht="22" customHeight="1" x14ac:dyDescent="0.8">
      <c r="A266" s="298"/>
      <c r="B266" s="282"/>
      <c r="C266" s="283"/>
      <c r="D266" s="283" t="s">
        <v>34</v>
      </c>
      <c r="E266" s="284"/>
      <c r="F266" s="284"/>
      <c r="G266" s="284"/>
      <c r="H266" s="285"/>
      <c r="I266" s="284"/>
      <c r="J266" s="286"/>
    </row>
    <row r="267" spans="1:257" ht="22" customHeight="1" x14ac:dyDescent="0.8">
      <c r="A267" s="297">
        <v>47</v>
      </c>
      <c r="B267" s="288" t="s">
        <v>32</v>
      </c>
      <c r="C267" s="289" t="s">
        <v>15</v>
      </c>
      <c r="D267" s="289" t="s">
        <v>20</v>
      </c>
      <c r="E267" s="290"/>
      <c r="F267" s="290"/>
      <c r="G267" s="290"/>
      <c r="H267" s="291" t="s">
        <v>234</v>
      </c>
      <c r="I267" s="290" t="s">
        <v>88</v>
      </c>
      <c r="J267" s="292" t="s">
        <v>82</v>
      </c>
    </row>
    <row r="268" spans="1:257" ht="22" customHeight="1" x14ac:dyDescent="0.8">
      <c r="A268" s="378"/>
      <c r="B268" s="269" t="s">
        <v>429</v>
      </c>
      <c r="C268" s="270" t="s">
        <v>16</v>
      </c>
      <c r="D268" s="270" t="s">
        <v>429</v>
      </c>
      <c r="E268" s="271">
        <v>0</v>
      </c>
      <c r="F268" s="271">
        <v>0</v>
      </c>
      <c r="G268" s="271">
        <v>1300000</v>
      </c>
      <c r="H268" s="266" t="s">
        <v>231</v>
      </c>
      <c r="I268" s="271" t="s">
        <v>10</v>
      </c>
      <c r="J268" s="272" t="s">
        <v>11</v>
      </c>
    </row>
    <row r="269" spans="1:257" s="8" customFormat="1" ht="22" customHeight="1" x14ac:dyDescent="0.8">
      <c r="A269" s="378"/>
      <c r="B269" s="269" t="s">
        <v>406</v>
      </c>
      <c r="C269" s="270" t="s">
        <v>12</v>
      </c>
      <c r="D269" s="270" t="s">
        <v>21</v>
      </c>
      <c r="E269" s="271"/>
      <c r="F269" s="280"/>
      <c r="G269" s="280"/>
      <c r="H269" s="278"/>
      <c r="I269" s="271" t="s">
        <v>17</v>
      </c>
      <c r="J269" s="272" t="s">
        <v>13</v>
      </c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  <c r="IW269" s="1"/>
    </row>
    <row r="270" spans="1:257" s="8" customFormat="1" ht="22" customHeight="1" x14ac:dyDescent="0.8">
      <c r="A270" s="378"/>
      <c r="B270" s="269" t="s">
        <v>430</v>
      </c>
      <c r="C270" s="270" t="s">
        <v>14</v>
      </c>
      <c r="D270" s="270" t="s">
        <v>322</v>
      </c>
      <c r="E270" s="271"/>
      <c r="F270" s="271"/>
      <c r="G270" s="271"/>
      <c r="H270" s="278"/>
      <c r="I270" s="271" t="s">
        <v>18</v>
      </c>
      <c r="J270" s="272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  <c r="IW270" s="1"/>
    </row>
    <row r="271" spans="1:257" ht="3" customHeight="1" x14ac:dyDescent="0.8">
      <c r="A271" s="379"/>
      <c r="B271" s="282"/>
      <c r="C271" s="283"/>
      <c r="D271" s="283"/>
      <c r="E271" s="284"/>
      <c r="F271" s="284"/>
      <c r="G271" s="284"/>
      <c r="H271" s="285"/>
      <c r="I271" s="284"/>
      <c r="J271" s="286"/>
    </row>
    <row r="272" spans="1:257" ht="23.15" customHeight="1" x14ac:dyDescent="0.8">
      <c r="A272" s="268">
        <v>48</v>
      </c>
      <c r="B272" s="269" t="s">
        <v>32</v>
      </c>
      <c r="C272" s="270" t="s">
        <v>15</v>
      </c>
      <c r="D272" s="270" t="s">
        <v>20</v>
      </c>
      <c r="E272" s="271"/>
      <c r="F272" s="271"/>
      <c r="G272" s="271"/>
      <c r="H272" s="278" t="s">
        <v>234</v>
      </c>
      <c r="I272" s="271" t="s">
        <v>88</v>
      </c>
      <c r="J272" s="272" t="s">
        <v>82</v>
      </c>
    </row>
    <row r="273" spans="1:10" ht="20.25" customHeight="1" x14ac:dyDescent="0.8">
      <c r="A273" s="268"/>
      <c r="B273" s="269" t="s">
        <v>70</v>
      </c>
      <c r="C273" s="270" t="s">
        <v>16</v>
      </c>
      <c r="D273" s="300" t="s">
        <v>324</v>
      </c>
      <c r="E273" s="271">
        <v>0</v>
      </c>
      <c r="F273" s="271">
        <v>520000</v>
      </c>
      <c r="G273" s="271">
        <v>1000000</v>
      </c>
      <c r="H273" s="266" t="s">
        <v>231</v>
      </c>
      <c r="I273" s="271" t="s">
        <v>10</v>
      </c>
      <c r="J273" s="272" t="s">
        <v>11</v>
      </c>
    </row>
    <row r="274" spans="1:10" ht="23.15" customHeight="1" x14ac:dyDescent="0.8">
      <c r="A274" s="268"/>
      <c r="B274" s="269" t="s">
        <v>41</v>
      </c>
      <c r="C274" s="270" t="s">
        <v>12</v>
      </c>
      <c r="D274" s="270" t="s">
        <v>21</v>
      </c>
      <c r="E274" s="271"/>
      <c r="F274" s="280"/>
      <c r="G274" s="280"/>
      <c r="H274" s="278"/>
      <c r="I274" s="271" t="s">
        <v>17</v>
      </c>
      <c r="J274" s="272" t="s">
        <v>13</v>
      </c>
    </row>
    <row r="275" spans="1:10" ht="18.75" customHeight="1" x14ac:dyDescent="0.8">
      <c r="A275" s="268"/>
      <c r="B275" s="269"/>
      <c r="C275" s="270" t="s">
        <v>14</v>
      </c>
      <c r="D275" s="270" t="s">
        <v>323</v>
      </c>
      <c r="E275" s="271"/>
      <c r="F275" s="271"/>
      <c r="G275" s="271"/>
      <c r="H275" s="278"/>
      <c r="I275" s="271" t="s">
        <v>18</v>
      </c>
      <c r="J275" s="272"/>
    </row>
    <row r="276" spans="1:10" ht="18.75" customHeight="1" x14ac:dyDescent="0.8">
      <c r="A276" s="268"/>
      <c r="B276" s="269"/>
      <c r="C276" s="270"/>
      <c r="D276" s="270" t="s">
        <v>40</v>
      </c>
      <c r="E276" s="271"/>
      <c r="F276" s="271"/>
      <c r="G276" s="271"/>
      <c r="H276" s="278"/>
      <c r="I276" s="271"/>
      <c r="J276" s="272"/>
    </row>
    <row r="277" spans="1:10" ht="21" customHeight="1" x14ac:dyDescent="0.8">
      <c r="A277" s="381">
        <v>49</v>
      </c>
      <c r="B277" s="288" t="s">
        <v>32</v>
      </c>
      <c r="C277" s="289" t="s">
        <v>15</v>
      </c>
      <c r="D277" s="289" t="s">
        <v>20</v>
      </c>
      <c r="E277" s="290"/>
      <c r="F277" s="290"/>
      <c r="G277" s="290"/>
      <c r="H277" s="291" t="s">
        <v>234</v>
      </c>
      <c r="I277" s="290" t="s">
        <v>88</v>
      </c>
      <c r="J277" s="292" t="s">
        <v>82</v>
      </c>
    </row>
    <row r="278" spans="1:10" ht="21" customHeight="1" x14ac:dyDescent="0.8">
      <c r="A278" s="382"/>
      <c r="B278" s="269" t="s">
        <v>44</v>
      </c>
      <c r="C278" s="270" t="s">
        <v>16</v>
      </c>
      <c r="D278" s="270" t="s">
        <v>21</v>
      </c>
      <c r="E278" s="271">
        <v>0</v>
      </c>
      <c r="F278" s="301">
        <v>600000</v>
      </c>
      <c r="G278" s="271">
        <v>600000</v>
      </c>
      <c r="H278" s="266" t="s">
        <v>231</v>
      </c>
      <c r="I278" s="271" t="s">
        <v>10</v>
      </c>
      <c r="J278" s="272" t="s">
        <v>11</v>
      </c>
    </row>
    <row r="279" spans="1:10" ht="21" customHeight="1" x14ac:dyDescent="0.8">
      <c r="A279" s="382"/>
      <c r="B279" s="269" t="s">
        <v>42</v>
      </c>
      <c r="C279" s="270" t="s">
        <v>12</v>
      </c>
      <c r="D279" s="270" t="s">
        <v>325</v>
      </c>
      <c r="E279" s="271"/>
      <c r="F279" s="280"/>
      <c r="G279" s="271"/>
      <c r="H279" s="278"/>
      <c r="I279" s="271" t="s">
        <v>17</v>
      </c>
      <c r="J279" s="272" t="s">
        <v>13</v>
      </c>
    </row>
    <row r="280" spans="1:10" ht="21" customHeight="1" x14ac:dyDescent="0.8">
      <c r="A280" s="382"/>
      <c r="B280" s="269"/>
      <c r="C280" s="270" t="s">
        <v>14</v>
      </c>
      <c r="D280" s="270" t="s">
        <v>43</v>
      </c>
      <c r="E280" s="271"/>
      <c r="F280" s="271"/>
      <c r="G280" s="271"/>
      <c r="H280" s="278"/>
      <c r="I280" s="271" t="s">
        <v>18</v>
      </c>
      <c r="J280" s="272"/>
    </row>
    <row r="281" spans="1:10" ht="5.25" customHeight="1" x14ac:dyDescent="0.8">
      <c r="A281" s="383"/>
      <c r="B281" s="282"/>
      <c r="C281" s="283"/>
      <c r="D281" s="283"/>
      <c r="E281" s="284"/>
      <c r="F281" s="284"/>
      <c r="G281" s="284"/>
      <c r="H281" s="285"/>
      <c r="I281" s="284"/>
      <c r="J281" s="286"/>
    </row>
    <row r="282" spans="1:10" ht="21" customHeight="1" x14ac:dyDescent="0.8">
      <c r="A282" s="268">
        <v>50</v>
      </c>
      <c r="B282" s="269" t="s">
        <v>32</v>
      </c>
      <c r="C282" s="270" t="s">
        <v>15</v>
      </c>
      <c r="D282" s="270" t="s">
        <v>20</v>
      </c>
      <c r="E282" s="271"/>
      <c r="F282" s="271"/>
      <c r="G282" s="271"/>
      <c r="H282" s="278" t="s">
        <v>234</v>
      </c>
      <c r="I282" s="271" t="s">
        <v>88</v>
      </c>
      <c r="J282" s="272" t="s">
        <v>82</v>
      </c>
    </row>
    <row r="283" spans="1:10" ht="21" customHeight="1" x14ac:dyDescent="0.8">
      <c r="A283" s="268"/>
      <c r="B283" s="269" t="s">
        <v>326</v>
      </c>
      <c r="C283" s="270" t="s">
        <v>16</v>
      </c>
      <c r="D283" s="269" t="s">
        <v>326</v>
      </c>
      <c r="E283" s="271">
        <v>0</v>
      </c>
      <c r="F283" s="271">
        <v>400000</v>
      </c>
      <c r="G283" s="271">
        <v>600000</v>
      </c>
      <c r="H283" s="279" t="s">
        <v>231</v>
      </c>
      <c r="I283" s="271" t="s">
        <v>10</v>
      </c>
      <c r="J283" s="272" t="s">
        <v>11</v>
      </c>
    </row>
    <row r="284" spans="1:10" ht="21" customHeight="1" x14ac:dyDescent="0.8">
      <c r="A284" s="268"/>
      <c r="B284" s="269" t="s">
        <v>327</v>
      </c>
      <c r="C284" s="270" t="s">
        <v>12</v>
      </c>
      <c r="D284" s="270" t="s">
        <v>328</v>
      </c>
      <c r="E284" s="271"/>
      <c r="F284" s="280"/>
      <c r="G284" s="271"/>
      <c r="H284" s="278"/>
      <c r="I284" s="271" t="s">
        <v>17</v>
      </c>
      <c r="J284" s="272" t="s">
        <v>13</v>
      </c>
    </row>
    <row r="285" spans="1:10" ht="21" customHeight="1" x14ac:dyDescent="0.8">
      <c r="A285" s="268"/>
      <c r="B285" s="269" t="s">
        <v>43</v>
      </c>
      <c r="C285" s="270" t="s">
        <v>14</v>
      </c>
      <c r="D285" s="270" t="s">
        <v>329</v>
      </c>
      <c r="E285" s="271"/>
      <c r="F285" s="271"/>
      <c r="G285" s="271"/>
      <c r="H285" s="278"/>
      <c r="I285" s="271" t="s">
        <v>18</v>
      </c>
      <c r="J285" s="272"/>
    </row>
    <row r="286" spans="1:10" ht="9" customHeight="1" x14ac:dyDescent="0.8">
      <c r="A286" s="281"/>
      <c r="B286" s="282"/>
      <c r="C286" s="283"/>
      <c r="D286" s="283"/>
      <c r="E286" s="284"/>
      <c r="F286" s="284"/>
      <c r="G286" s="284"/>
      <c r="H286" s="285"/>
      <c r="I286" s="284"/>
      <c r="J286" s="286"/>
    </row>
    <row r="287" spans="1:10" ht="23.15" customHeight="1" x14ac:dyDescent="0.8">
      <c r="A287" s="268">
        <v>51</v>
      </c>
      <c r="B287" s="269" t="s">
        <v>32</v>
      </c>
      <c r="C287" s="270" t="s">
        <v>15</v>
      </c>
      <c r="D287" s="270" t="s">
        <v>20</v>
      </c>
      <c r="E287" s="271"/>
      <c r="F287" s="271"/>
      <c r="G287" s="271"/>
      <c r="H287" s="278" t="s">
        <v>234</v>
      </c>
      <c r="I287" s="271" t="s">
        <v>88</v>
      </c>
      <c r="J287" s="272" t="s">
        <v>82</v>
      </c>
    </row>
    <row r="288" spans="1:10" ht="18.75" customHeight="1" x14ac:dyDescent="0.8">
      <c r="A288" s="268"/>
      <c r="B288" s="269" t="s">
        <v>46</v>
      </c>
      <c r="C288" s="270" t="s">
        <v>16</v>
      </c>
      <c r="D288" s="270" t="s">
        <v>21</v>
      </c>
      <c r="E288" s="271">
        <v>0</v>
      </c>
      <c r="F288" s="271">
        <v>0</v>
      </c>
      <c r="G288" s="271">
        <v>350000</v>
      </c>
      <c r="H288" s="279" t="s">
        <v>231</v>
      </c>
      <c r="I288" s="271" t="s">
        <v>10</v>
      </c>
      <c r="J288" s="272" t="s">
        <v>11</v>
      </c>
    </row>
    <row r="289" spans="1:10" ht="23.15" customHeight="1" x14ac:dyDescent="0.8">
      <c r="A289" s="268"/>
      <c r="B289" s="269" t="s">
        <v>233</v>
      </c>
      <c r="C289" s="270" t="s">
        <v>12</v>
      </c>
      <c r="D289" s="270" t="s">
        <v>45</v>
      </c>
      <c r="E289" s="271"/>
      <c r="F289" s="271"/>
      <c r="G289" s="280"/>
      <c r="H289" s="278"/>
      <c r="I289" s="271" t="s">
        <v>17</v>
      </c>
      <c r="J289" s="272" t="s">
        <v>13</v>
      </c>
    </row>
    <row r="290" spans="1:10" ht="19.5" customHeight="1" x14ac:dyDescent="0.8">
      <c r="A290" s="268"/>
      <c r="B290" s="269" t="s">
        <v>702</v>
      </c>
      <c r="C290" s="270" t="s">
        <v>14</v>
      </c>
      <c r="D290" s="270" t="s">
        <v>43</v>
      </c>
      <c r="E290" s="271"/>
      <c r="F290" s="271"/>
      <c r="G290" s="271"/>
      <c r="H290" s="278"/>
      <c r="I290" s="271" t="s">
        <v>18</v>
      </c>
      <c r="J290" s="272"/>
    </row>
    <row r="291" spans="1:10" ht="6" customHeight="1" x14ac:dyDescent="0.8">
      <c r="A291" s="268"/>
      <c r="B291" s="269"/>
      <c r="C291" s="270"/>
      <c r="D291" s="270"/>
      <c r="E291" s="271"/>
      <c r="F291" s="271"/>
      <c r="G291" s="271"/>
      <c r="H291" s="278"/>
      <c r="I291" s="271"/>
      <c r="J291" s="272"/>
    </row>
    <row r="292" spans="1:10" ht="6.75" customHeight="1" x14ac:dyDescent="0.8">
      <c r="A292" s="287"/>
      <c r="B292" s="288"/>
      <c r="C292" s="289"/>
      <c r="D292" s="289"/>
      <c r="E292" s="290"/>
      <c r="F292" s="290"/>
      <c r="G292" s="290"/>
      <c r="H292" s="291"/>
      <c r="I292" s="290"/>
      <c r="J292" s="292"/>
    </row>
    <row r="293" spans="1:10" ht="23.15" customHeight="1" x14ac:dyDescent="0.8">
      <c r="A293" s="268">
        <v>52</v>
      </c>
      <c r="B293" s="269" t="s">
        <v>32</v>
      </c>
      <c r="C293" s="270" t="s">
        <v>15</v>
      </c>
      <c r="D293" s="270" t="s">
        <v>20</v>
      </c>
      <c r="E293" s="271"/>
      <c r="F293" s="271"/>
      <c r="G293" s="271"/>
      <c r="H293" s="278" t="s">
        <v>234</v>
      </c>
      <c r="I293" s="271" t="s">
        <v>88</v>
      </c>
      <c r="J293" s="272" t="s">
        <v>82</v>
      </c>
    </row>
    <row r="294" spans="1:10" ht="23.15" customHeight="1" x14ac:dyDescent="0.8">
      <c r="A294" s="268"/>
      <c r="B294" s="269" t="s">
        <v>332</v>
      </c>
      <c r="C294" s="270" t="s">
        <v>16</v>
      </c>
      <c r="D294" s="270" t="s">
        <v>66</v>
      </c>
      <c r="E294" s="271">
        <v>0</v>
      </c>
      <c r="F294" s="271">
        <v>520000</v>
      </c>
      <c r="G294" s="271">
        <v>0</v>
      </c>
      <c r="H294" s="266" t="s">
        <v>231</v>
      </c>
      <c r="I294" s="271" t="s">
        <v>10</v>
      </c>
      <c r="J294" s="272" t="s">
        <v>11</v>
      </c>
    </row>
    <row r="295" spans="1:10" ht="23.15" customHeight="1" x14ac:dyDescent="0.8">
      <c r="A295" s="268"/>
      <c r="B295" s="269" t="s">
        <v>333</v>
      </c>
      <c r="C295" s="270" t="s">
        <v>12</v>
      </c>
      <c r="D295" s="270" t="s">
        <v>334</v>
      </c>
      <c r="E295" s="280"/>
      <c r="F295" s="271"/>
      <c r="G295" s="271"/>
      <c r="H295" s="278"/>
      <c r="I295" s="271" t="s">
        <v>17</v>
      </c>
      <c r="J295" s="272" t="s">
        <v>13</v>
      </c>
    </row>
    <row r="296" spans="1:10" ht="18.75" customHeight="1" x14ac:dyDescent="0.8">
      <c r="A296" s="268"/>
      <c r="B296" s="269"/>
      <c r="C296" s="270" t="s">
        <v>14</v>
      </c>
      <c r="D296" s="270" t="s">
        <v>48</v>
      </c>
      <c r="E296" s="271"/>
      <c r="F296" s="271"/>
      <c r="G296" s="271"/>
      <c r="H296" s="278"/>
      <c r="I296" s="271" t="s">
        <v>18</v>
      </c>
      <c r="J296" s="272"/>
    </row>
    <row r="297" spans="1:10" ht="3" customHeight="1" x14ac:dyDescent="0.8">
      <c r="A297" s="281">
        <v>53</v>
      </c>
      <c r="B297" s="282"/>
      <c r="C297" s="283"/>
      <c r="D297" s="283"/>
      <c r="E297" s="284"/>
      <c r="F297" s="284"/>
      <c r="G297" s="284"/>
      <c r="H297" s="285"/>
      <c r="I297" s="284"/>
      <c r="J297" s="286"/>
    </row>
    <row r="298" spans="1:10" ht="4.5" customHeight="1" x14ac:dyDescent="0.8">
      <c r="A298" s="403">
        <v>53</v>
      </c>
      <c r="B298" s="288"/>
      <c r="C298" s="289"/>
      <c r="D298" s="289"/>
      <c r="E298" s="290"/>
      <c r="F298" s="290"/>
      <c r="G298" s="290"/>
      <c r="H298" s="291"/>
      <c r="I298" s="290"/>
      <c r="J298" s="292"/>
    </row>
    <row r="299" spans="1:10" ht="23.15" customHeight="1" x14ac:dyDescent="0.8">
      <c r="A299" s="404"/>
      <c r="B299" s="269" t="s">
        <v>32</v>
      </c>
      <c r="C299" s="270" t="s">
        <v>15</v>
      </c>
      <c r="D299" s="270" t="s">
        <v>20</v>
      </c>
      <c r="E299" s="271"/>
      <c r="F299" s="271"/>
      <c r="G299" s="271"/>
      <c r="H299" s="278" t="s">
        <v>234</v>
      </c>
      <c r="I299" s="271" t="s">
        <v>88</v>
      </c>
      <c r="J299" s="272" t="s">
        <v>82</v>
      </c>
    </row>
    <row r="300" spans="1:10" ht="23.15" customHeight="1" x14ac:dyDescent="0.8">
      <c r="A300" s="404"/>
      <c r="B300" s="269" t="s">
        <v>49</v>
      </c>
      <c r="C300" s="270" t="s">
        <v>16</v>
      </c>
      <c r="D300" s="270" t="s">
        <v>21</v>
      </c>
      <c r="E300" s="271">
        <v>0</v>
      </c>
      <c r="F300" s="271">
        <v>0</v>
      </c>
      <c r="G300" s="271">
        <v>330000</v>
      </c>
      <c r="H300" s="266" t="s">
        <v>231</v>
      </c>
      <c r="I300" s="271" t="s">
        <v>10</v>
      </c>
      <c r="J300" s="272" t="s">
        <v>11</v>
      </c>
    </row>
    <row r="301" spans="1:10" ht="23.15" customHeight="1" x14ac:dyDescent="0.8">
      <c r="A301" s="404"/>
      <c r="B301" s="269" t="s">
        <v>50</v>
      </c>
      <c r="C301" s="270" t="s">
        <v>12</v>
      </c>
      <c r="D301" s="270" t="s">
        <v>331</v>
      </c>
      <c r="E301" s="271"/>
      <c r="F301" s="271"/>
      <c r="G301" s="273"/>
      <c r="H301" s="278"/>
      <c r="I301" s="271" t="s">
        <v>17</v>
      </c>
      <c r="J301" s="272" t="s">
        <v>13</v>
      </c>
    </row>
    <row r="302" spans="1:10" ht="23.15" customHeight="1" x14ac:dyDescent="0.8">
      <c r="A302" s="404"/>
      <c r="B302" s="269"/>
      <c r="C302" s="270" t="s">
        <v>14</v>
      </c>
      <c r="D302" s="270" t="s">
        <v>48</v>
      </c>
      <c r="E302" s="271"/>
      <c r="F302" s="271"/>
      <c r="G302" s="273"/>
      <c r="H302" s="278"/>
      <c r="I302" s="271" t="s">
        <v>18</v>
      </c>
      <c r="J302" s="272"/>
    </row>
    <row r="303" spans="1:10" ht="3.75" customHeight="1" x14ac:dyDescent="0.8">
      <c r="A303" s="405"/>
      <c r="B303" s="282"/>
      <c r="C303" s="283"/>
      <c r="D303" s="283"/>
      <c r="E303" s="284"/>
      <c r="F303" s="284"/>
      <c r="G303" s="284"/>
      <c r="H303" s="285"/>
      <c r="I303" s="284"/>
      <c r="J303" s="286"/>
    </row>
    <row r="304" spans="1:10" ht="6" customHeight="1" x14ac:dyDescent="0.8">
      <c r="A304" s="403">
        <v>54</v>
      </c>
      <c r="B304" s="288"/>
      <c r="C304" s="289"/>
      <c r="D304" s="289"/>
      <c r="E304" s="290"/>
      <c r="F304" s="290"/>
      <c r="G304" s="290"/>
      <c r="H304" s="291"/>
      <c r="I304" s="290"/>
      <c r="J304" s="292"/>
    </row>
    <row r="305" spans="1:10" ht="26.25" customHeight="1" x14ac:dyDescent="0.8">
      <c r="A305" s="404"/>
      <c r="B305" s="269" t="s">
        <v>32</v>
      </c>
      <c r="C305" s="270" t="s">
        <v>15</v>
      </c>
      <c r="D305" s="270" t="s">
        <v>20</v>
      </c>
      <c r="E305" s="271"/>
      <c r="F305" s="271"/>
      <c r="G305" s="271"/>
      <c r="H305" s="278" t="s">
        <v>234</v>
      </c>
      <c r="I305" s="271" t="s">
        <v>88</v>
      </c>
      <c r="J305" s="272" t="s">
        <v>82</v>
      </c>
    </row>
    <row r="306" spans="1:10" ht="27" customHeight="1" x14ac:dyDescent="0.8">
      <c r="A306" s="404"/>
      <c r="B306" s="269" t="s">
        <v>270</v>
      </c>
      <c r="C306" s="270" t="s">
        <v>16</v>
      </c>
      <c r="D306" s="270" t="s">
        <v>31</v>
      </c>
      <c r="E306" s="271">
        <v>0</v>
      </c>
      <c r="F306" s="271">
        <v>500000</v>
      </c>
      <c r="G306" s="271">
        <v>650000</v>
      </c>
      <c r="H306" s="266" t="s">
        <v>231</v>
      </c>
      <c r="I306" s="271" t="s">
        <v>10</v>
      </c>
      <c r="J306" s="272" t="s">
        <v>11</v>
      </c>
    </row>
    <row r="307" spans="1:10" ht="28.5" customHeight="1" x14ac:dyDescent="0.8">
      <c r="A307" s="404"/>
      <c r="B307" s="269" t="s">
        <v>271</v>
      </c>
      <c r="C307" s="270" t="s">
        <v>12</v>
      </c>
      <c r="D307" s="270" t="s">
        <v>331</v>
      </c>
      <c r="E307" s="271"/>
      <c r="F307" s="271"/>
      <c r="G307" s="273"/>
      <c r="H307" s="278"/>
      <c r="I307" s="271" t="s">
        <v>17</v>
      </c>
      <c r="J307" s="272" t="s">
        <v>13</v>
      </c>
    </row>
    <row r="308" spans="1:10" ht="23.15" customHeight="1" x14ac:dyDescent="0.8">
      <c r="A308" s="404"/>
      <c r="B308" s="269" t="s">
        <v>330</v>
      </c>
      <c r="C308" s="270" t="s">
        <v>14</v>
      </c>
      <c r="D308" s="270" t="s">
        <v>48</v>
      </c>
      <c r="E308" s="271"/>
      <c r="F308" s="271"/>
      <c r="G308" s="273"/>
      <c r="H308" s="278"/>
      <c r="I308" s="271" t="s">
        <v>18</v>
      </c>
      <c r="J308" s="272"/>
    </row>
    <row r="309" spans="1:10" ht="18.75" customHeight="1" x14ac:dyDescent="0.8">
      <c r="A309" s="404"/>
      <c r="B309" s="269" t="s">
        <v>370</v>
      </c>
      <c r="C309" s="270"/>
      <c r="D309" s="270"/>
      <c r="E309" s="271"/>
      <c r="F309" s="271"/>
      <c r="G309" s="273"/>
      <c r="H309" s="278"/>
      <c r="I309" s="271"/>
      <c r="J309" s="272"/>
    </row>
    <row r="310" spans="1:10" ht="16.5" customHeight="1" x14ac:dyDescent="0.8">
      <c r="A310" s="359"/>
      <c r="B310" s="269"/>
      <c r="C310" s="270"/>
      <c r="D310" s="270"/>
      <c r="E310" s="271"/>
      <c r="F310" s="271"/>
      <c r="G310" s="273"/>
      <c r="H310" s="278"/>
      <c r="I310" s="271"/>
      <c r="J310" s="272"/>
    </row>
    <row r="311" spans="1:10" ht="13.5" customHeight="1" x14ac:dyDescent="0.8">
      <c r="A311" s="403">
        <v>55</v>
      </c>
      <c r="B311" s="288"/>
      <c r="C311" s="289"/>
      <c r="D311" s="289"/>
      <c r="E311" s="290"/>
      <c r="F311" s="290"/>
      <c r="G311" s="290"/>
      <c r="H311" s="291"/>
      <c r="I311" s="290"/>
      <c r="J311" s="292"/>
    </row>
    <row r="312" spans="1:10" ht="23.15" customHeight="1" x14ac:dyDescent="0.8">
      <c r="A312" s="404"/>
      <c r="B312" s="269" t="s">
        <v>32</v>
      </c>
      <c r="C312" s="270" t="s">
        <v>15</v>
      </c>
      <c r="D312" s="270" t="s">
        <v>20</v>
      </c>
      <c r="E312" s="271"/>
      <c r="F312" s="271"/>
      <c r="G312" s="271"/>
      <c r="H312" s="278" t="s">
        <v>234</v>
      </c>
      <c r="I312" s="271" t="s">
        <v>88</v>
      </c>
      <c r="J312" s="272" t="s">
        <v>82</v>
      </c>
    </row>
    <row r="313" spans="1:10" ht="23.15" customHeight="1" x14ac:dyDescent="0.8">
      <c r="A313" s="404"/>
      <c r="B313" s="269" t="s">
        <v>338</v>
      </c>
      <c r="C313" s="270" t="s">
        <v>16</v>
      </c>
      <c r="D313" s="270" t="s">
        <v>21</v>
      </c>
      <c r="E313" s="271">
        <v>0</v>
      </c>
      <c r="F313" s="271">
        <v>300000</v>
      </c>
      <c r="G313" s="271">
        <v>0</v>
      </c>
      <c r="H313" s="266" t="s">
        <v>231</v>
      </c>
      <c r="I313" s="271" t="s">
        <v>10</v>
      </c>
      <c r="J313" s="272" t="s">
        <v>11</v>
      </c>
    </row>
    <row r="314" spans="1:10" ht="23.15" customHeight="1" x14ac:dyDescent="0.8">
      <c r="A314" s="404"/>
      <c r="B314" s="269" t="s">
        <v>689</v>
      </c>
      <c r="C314" s="270" t="s">
        <v>12</v>
      </c>
      <c r="D314" s="270" t="s">
        <v>33</v>
      </c>
      <c r="E314" s="271"/>
      <c r="F314" s="271"/>
      <c r="G314" s="273"/>
      <c r="H314" s="278"/>
      <c r="I314" s="271" t="s">
        <v>17</v>
      </c>
      <c r="J314" s="272" t="s">
        <v>13</v>
      </c>
    </row>
    <row r="315" spans="1:10" ht="23.15" customHeight="1" x14ac:dyDescent="0.8">
      <c r="A315" s="404"/>
      <c r="B315" s="269" t="s">
        <v>703</v>
      </c>
      <c r="C315" s="270" t="s">
        <v>14</v>
      </c>
      <c r="D315" s="270" t="s">
        <v>48</v>
      </c>
      <c r="E315" s="271"/>
      <c r="F315" s="271"/>
      <c r="G315" s="273"/>
      <c r="H315" s="278"/>
      <c r="I315" s="271" t="s">
        <v>18</v>
      </c>
      <c r="J315" s="272"/>
    </row>
    <row r="316" spans="1:10" ht="30.75" customHeight="1" x14ac:dyDescent="0.8">
      <c r="A316" s="405"/>
      <c r="B316" s="282"/>
      <c r="C316" s="283"/>
      <c r="D316" s="283"/>
      <c r="E316" s="284"/>
      <c r="F316" s="284"/>
      <c r="G316" s="304"/>
      <c r="H316" s="285"/>
      <c r="I316" s="284"/>
      <c r="J316" s="286"/>
    </row>
    <row r="317" spans="1:10" ht="23.15" customHeight="1" x14ac:dyDescent="0.8">
      <c r="A317" s="268">
        <v>56</v>
      </c>
      <c r="B317" s="269" t="s">
        <v>32</v>
      </c>
      <c r="C317" s="270" t="s">
        <v>15</v>
      </c>
      <c r="D317" s="270" t="s">
        <v>20</v>
      </c>
      <c r="E317" s="271"/>
      <c r="F317" s="271"/>
      <c r="G317" s="271"/>
      <c r="H317" s="278" t="s">
        <v>234</v>
      </c>
      <c r="I317" s="271" t="s">
        <v>88</v>
      </c>
      <c r="J317" s="272" t="s">
        <v>82</v>
      </c>
    </row>
    <row r="318" spans="1:10" ht="23.15" customHeight="1" x14ac:dyDescent="0.8">
      <c r="A318" s="268"/>
      <c r="B318" s="269" t="s">
        <v>701</v>
      </c>
      <c r="C318" s="270" t="s">
        <v>16</v>
      </c>
      <c r="D318" s="270" t="s">
        <v>21</v>
      </c>
      <c r="E318" s="271">
        <v>0</v>
      </c>
      <c r="F318" s="271">
        <v>1300000</v>
      </c>
      <c r="G318" s="271">
        <v>0</v>
      </c>
      <c r="H318" s="266" t="s">
        <v>231</v>
      </c>
      <c r="I318" s="271" t="s">
        <v>10</v>
      </c>
      <c r="J318" s="272" t="s">
        <v>11</v>
      </c>
    </row>
    <row r="319" spans="1:10" ht="23.15" customHeight="1" x14ac:dyDescent="0.8">
      <c r="A319" s="268"/>
      <c r="B319" s="269" t="s">
        <v>333</v>
      </c>
      <c r="C319" s="270" t="s">
        <v>12</v>
      </c>
      <c r="D319" s="270" t="s">
        <v>69</v>
      </c>
      <c r="E319" s="271"/>
      <c r="F319" s="271"/>
      <c r="G319" s="273"/>
      <c r="H319" s="278"/>
      <c r="I319" s="271" t="s">
        <v>17</v>
      </c>
      <c r="J319" s="272" t="s">
        <v>13</v>
      </c>
    </row>
    <row r="320" spans="1:10" ht="23.15" customHeight="1" x14ac:dyDescent="0.8">
      <c r="A320" s="268"/>
      <c r="B320" s="269"/>
      <c r="C320" s="270" t="s">
        <v>14</v>
      </c>
      <c r="D320" s="270" t="s">
        <v>48</v>
      </c>
      <c r="E320" s="271"/>
      <c r="F320" s="271"/>
      <c r="G320" s="273"/>
      <c r="H320" s="278"/>
      <c r="I320" s="271" t="s">
        <v>18</v>
      </c>
      <c r="J320" s="272"/>
    </row>
    <row r="321" spans="1:10" ht="5.25" customHeight="1" x14ac:dyDescent="0.8">
      <c r="A321" s="281"/>
      <c r="B321" s="282"/>
      <c r="C321" s="283"/>
      <c r="D321" s="283"/>
      <c r="E321" s="284"/>
      <c r="F321" s="284"/>
      <c r="G321" s="304"/>
      <c r="H321" s="285"/>
      <c r="I321" s="284"/>
      <c r="J321" s="286"/>
    </row>
    <row r="322" spans="1:10" ht="23.15" customHeight="1" x14ac:dyDescent="0.8">
      <c r="A322" s="268">
        <v>57</v>
      </c>
      <c r="B322" s="269" t="s">
        <v>32</v>
      </c>
      <c r="C322" s="270" t="s">
        <v>15</v>
      </c>
      <c r="D322" s="270" t="s">
        <v>20</v>
      </c>
      <c r="E322" s="271"/>
      <c r="F322" s="271"/>
      <c r="G322" s="271"/>
      <c r="H322" s="278" t="s">
        <v>234</v>
      </c>
      <c r="I322" s="271" t="s">
        <v>88</v>
      </c>
      <c r="J322" s="272" t="s">
        <v>82</v>
      </c>
    </row>
    <row r="323" spans="1:10" ht="23.15" customHeight="1" x14ac:dyDescent="0.8">
      <c r="A323" s="268"/>
      <c r="B323" s="269" t="s">
        <v>339</v>
      </c>
      <c r="C323" s="270" t="s">
        <v>16</v>
      </c>
      <c r="D323" s="270" t="s">
        <v>21</v>
      </c>
      <c r="E323" s="271">
        <v>0</v>
      </c>
      <c r="F323" s="271">
        <v>300000</v>
      </c>
      <c r="G323" s="271">
        <v>0</v>
      </c>
      <c r="H323" s="266" t="s">
        <v>231</v>
      </c>
      <c r="I323" s="271" t="s">
        <v>10</v>
      </c>
      <c r="J323" s="272" t="s">
        <v>11</v>
      </c>
    </row>
    <row r="324" spans="1:10" ht="23.15" customHeight="1" x14ac:dyDescent="0.8">
      <c r="A324" s="268"/>
      <c r="B324" s="269" t="s">
        <v>340</v>
      </c>
      <c r="C324" s="270" t="s">
        <v>12</v>
      </c>
      <c r="D324" s="270" t="s">
        <v>341</v>
      </c>
      <c r="E324" s="271"/>
      <c r="F324" s="271"/>
      <c r="G324" s="273"/>
      <c r="H324" s="278"/>
      <c r="I324" s="271" t="s">
        <v>17</v>
      </c>
      <c r="J324" s="272" t="s">
        <v>13</v>
      </c>
    </row>
    <row r="325" spans="1:10" ht="18.75" customHeight="1" x14ac:dyDescent="0.8">
      <c r="A325" s="268"/>
      <c r="B325" s="269"/>
      <c r="C325" s="270" t="s">
        <v>14</v>
      </c>
      <c r="D325" s="270" t="s">
        <v>54</v>
      </c>
      <c r="E325" s="271"/>
      <c r="F325" s="271"/>
      <c r="G325" s="273"/>
      <c r="H325" s="278"/>
      <c r="I325" s="271" t="s">
        <v>18</v>
      </c>
      <c r="J325" s="272"/>
    </row>
    <row r="326" spans="1:10" ht="4.5" customHeight="1" x14ac:dyDescent="0.8">
      <c r="A326" s="281"/>
      <c r="B326" s="282"/>
      <c r="C326" s="283"/>
      <c r="D326" s="283"/>
      <c r="E326" s="284"/>
      <c r="F326" s="284"/>
      <c r="G326" s="304"/>
      <c r="H326" s="305"/>
      <c r="I326" s="284"/>
      <c r="J326" s="286"/>
    </row>
    <row r="327" spans="1:10" ht="4.5" customHeight="1" x14ac:dyDescent="0.8">
      <c r="A327" s="287"/>
      <c r="B327" s="289"/>
      <c r="C327" s="289"/>
      <c r="D327" s="289"/>
      <c r="E327" s="290"/>
      <c r="F327" s="290"/>
      <c r="G327" s="290"/>
      <c r="H327" s="291"/>
      <c r="I327" s="290"/>
      <c r="J327" s="292"/>
    </row>
    <row r="328" spans="1:10" ht="23.15" customHeight="1" x14ac:dyDescent="0.8">
      <c r="A328" s="268">
        <v>58</v>
      </c>
      <c r="B328" s="270" t="s">
        <v>9</v>
      </c>
      <c r="C328" s="270" t="s">
        <v>15</v>
      </c>
      <c r="D328" s="270" t="s">
        <v>20</v>
      </c>
      <c r="E328" s="271"/>
      <c r="F328" s="271"/>
      <c r="G328" s="271"/>
      <c r="H328" s="278" t="s">
        <v>234</v>
      </c>
      <c r="I328" s="271" t="s">
        <v>88</v>
      </c>
      <c r="J328" s="272" t="s">
        <v>82</v>
      </c>
    </row>
    <row r="329" spans="1:10" ht="23.15" customHeight="1" x14ac:dyDescent="0.8">
      <c r="A329" s="268"/>
      <c r="B329" s="270" t="s">
        <v>342</v>
      </c>
      <c r="C329" s="270" t="s">
        <v>16</v>
      </c>
      <c r="D329" s="270" t="s">
        <v>31</v>
      </c>
      <c r="E329" s="271">
        <v>0</v>
      </c>
      <c r="F329" s="271">
        <v>812000</v>
      </c>
      <c r="G329" s="271">
        <v>0</v>
      </c>
      <c r="H329" s="266" t="s">
        <v>231</v>
      </c>
      <c r="I329" s="271" t="s">
        <v>10</v>
      </c>
      <c r="J329" s="272" t="s">
        <v>11</v>
      </c>
    </row>
    <row r="330" spans="1:10" ht="23.15" customHeight="1" x14ac:dyDescent="0.8">
      <c r="A330" s="268"/>
      <c r="B330" s="270" t="s">
        <v>31</v>
      </c>
      <c r="C330" s="270" t="s">
        <v>12</v>
      </c>
      <c r="D330" s="270" t="s">
        <v>58</v>
      </c>
      <c r="E330" s="271"/>
      <c r="F330" s="273"/>
      <c r="G330" s="273"/>
      <c r="H330" s="278"/>
      <c r="I330" s="271" t="s">
        <v>17</v>
      </c>
      <c r="J330" s="272" t="s">
        <v>13</v>
      </c>
    </row>
    <row r="331" spans="1:10" ht="23.15" customHeight="1" x14ac:dyDescent="0.8">
      <c r="A331" s="268"/>
      <c r="B331" s="270" t="s">
        <v>343</v>
      </c>
      <c r="C331" s="270" t="s">
        <v>14</v>
      </c>
      <c r="D331" s="270" t="s">
        <v>54</v>
      </c>
      <c r="E331" s="271"/>
      <c r="F331" s="273"/>
      <c r="G331" s="273"/>
      <c r="H331" s="278"/>
      <c r="I331" s="271" t="s">
        <v>18</v>
      </c>
      <c r="J331" s="272"/>
    </row>
    <row r="332" spans="1:10" ht="3.75" customHeight="1" x14ac:dyDescent="0.8">
      <c r="A332" s="281"/>
      <c r="B332" s="283"/>
      <c r="C332" s="283"/>
      <c r="D332" s="283"/>
      <c r="E332" s="284"/>
      <c r="F332" s="304"/>
      <c r="G332" s="304"/>
      <c r="H332" s="305"/>
      <c r="I332" s="284"/>
      <c r="J332" s="286"/>
    </row>
    <row r="333" spans="1:10" ht="4.5" customHeight="1" x14ac:dyDescent="0.8">
      <c r="A333" s="287">
        <v>59</v>
      </c>
      <c r="B333" s="289"/>
      <c r="C333" s="289"/>
      <c r="D333" s="289"/>
      <c r="E333" s="290"/>
      <c r="F333" s="323"/>
      <c r="G333" s="323"/>
      <c r="H333" s="324"/>
      <c r="I333" s="290"/>
      <c r="J333" s="292"/>
    </row>
    <row r="334" spans="1:10" ht="21" customHeight="1" x14ac:dyDescent="0.8">
      <c r="A334" s="268">
        <v>58</v>
      </c>
      <c r="B334" s="270" t="s">
        <v>9</v>
      </c>
      <c r="C334" s="270" t="s">
        <v>15</v>
      </c>
      <c r="D334" s="270" t="s">
        <v>20</v>
      </c>
      <c r="E334" s="271"/>
      <c r="F334" s="271"/>
      <c r="G334" s="271"/>
      <c r="H334" s="278" t="s">
        <v>234</v>
      </c>
      <c r="I334" s="271" t="s">
        <v>88</v>
      </c>
      <c r="J334" s="272" t="s">
        <v>82</v>
      </c>
    </row>
    <row r="335" spans="1:10" ht="21" customHeight="1" x14ac:dyDescent="0.8">
      <c r="A335" s="268"/>
      <c r="B335" s="270" t="s">
        <v>344</v>
      </c>
      <c r="C335" s="270" t="s">
        <v>16</v>
      </c>
      <c r="D335" s="270" t="s">
        <v>21</v>
      </c>
      <c r="E335" s="271">
        <v>0</v>
      </c>
      <c r="F335" s="271">
        <v>0</v>
      </c>
      <c r="G335" s="271">
        <v>812000</v>
      </c>
      <c r="H335" s="266" t="s">
        <v>231</v>
      </c>
      <c r="I335" s="271" t="s">
        <v>10</v>
      </c>
      <c r="J335" s="272" t="s">
        <v>11</v>
      </c>
    </row>
    <row r="336" spans="1:10" ht="21" customHeight="1" x14ac:dyDescent="0.8">
      <c r="A336" s="268"/>
      <c r="B336" s="270" t="s">
        <v>297</v>
      </c>
      <c r="C336" s="270" t="s">
        <v>12</v>
      </c>
      <c r="D336" s="270" t="s">
        <v>58</v>
      </c>
      <c r="E336" s="271"/>
      <c r="F336" s="273"/>
      <c r="G336" s="273"/>
      <c r="H336" s="278"/>
      <c r="I336" s="271" t="s">
        <v>17</v>
      </c>
      <c r="J336" s="272" t="s">
        <v>13</v>
      </c>
    </row>
    <row r="337" spans="1:10" ht="21" customHeight="1" x14ac:dyDescent="0.8">
      <c r="A337" s="268"/>
      <c r="B337" s="270" t="s">
        <v>345</v>
      </c>
      <c r="C337" s="270" t="s">
        <v>14</v>
      </c>
      <c r="D337" s="270" t="s">
        <v>54</v>
      </c>
      <c r="E337" s="271"/>
      <c r="F337" s="273"/>
      <c r="G337" s="273"/>
      <c r="H337" s="278"/>
      <c r="I337" s="271" t="s">
        <v>18</v>
      </c>
      <c r="J337" s="272"/>
    </row>
    <row r="338" spans="1:10" ht="3" customHeight="1" x14ac:dyDescent="0.8">
      <c r="A338" s="281"/>
      <c r="B338" s="283"/>
      <c r="C338" s="283"/>
      <c r="D338" s="283"/>
      <c r="E338" s="284"/>
      <c r="F338" s="304"/>
      <c r="G338" s="304"/>
      <c r="H338" s="305"/>
      <c r="I338" s="284"/>
      <c r="J338" s="286"/>
    </row>
    <row r="339" spans="1:10" ht="21" customHeight="1" x14ac:dyDescent="0.8">
      <c r="A339" s="268">
        <v>60</v>
      </c>
      <c r="B339" s="270" t="s">
        <v>35</v>
      </c>
      <c r="C339" s="270" t="s">
        <v>15</v>
      </c>
      <c r="D339" s="270" t="s">
        <v>20</v>
      </c>
      <c r="E339" s="271"/>
      <c r="F339" s="273"/>
      <c r="G339" s="273"/>
      <c r="H339" s="278" t="s">
        <v>234</v>
      </c>
      <c r="I339" s="271" t="s">
        <v>88</v>
      </c>
      <c r="J339" s="272" t="s">
        <v>82</v>
      </c>
    </row>
    <row r="340" spans="1:10" ht="21" customHeight="1" x14ac:dyDescent="0.8">
      <c r="A340" s="268"/>
      <c r="B340" s="270" t="s">
        <v>346</v>
      </c>
      <c r="C340" s="270" t="s">
        <v>16</v>
      </c>
      <c r="D340" s="270" t="s">
        <v>348</v>
      </c>
      <c r="E340" s="271">
        <v>0</v>
      </c>
      <c r="F340" s="273">
        <v>0</v>
      </c>
      <c r="G340" s="273">
        <v>600000</v>
      </c>
      <c r="H340" s="266" t="s">
        <v>231</v>
      </c>
      <c r="I340" s="271" t="s">
        <v>10</v>
      </c>
      <c r="J340" s="272" t="s">
        <v>11</v>
      </c>
    </row>
    <row r="341" spans="1:10" ht="21" customHeight="1" x14ac:dyDescent="0.8">
      <c r="A341" s="268"/>
      <c r="B341" s="270" t="s">
        <v>307</v>
      </c>
      <c r="C341" s="270" t="s">
        <v>12</v>
      </c>
      <c r="D341" s="270" t="s">
        <v>21</v>
      </c>
      <c r="E341" s="271"/>
      <c r="F341" s="273"/>
      <c r="G341" s="273"/>
      <c r="H341" s="278"/>
      <c r="I341" s="271" t="s">
        <v>17</v>
      </c>
      <c r="J341" s="272" t="s">
        <v>13</v>
      </c>
    </row>
    <row r="342" spans="1:10" ht="21" customHeight="1" x14ac:dyDescent="0.8">
      <c r="A342" s="268"/>
      <c r="B342" s="270" t="s">
        <v>347</v>
      </c>
      <c r="C342" s="270" t="s">
        <v>14</v>
      </c>
      <c r="D342" s="270" t="s">
        <v>736</v>
      </c>
      <c r="E342" s="271"/>
      <c r="F342" s="273"/>
      <c r="G342" s="273"/>
      <c r="H342" s="278"/>
      <c r="I342" s="271" t="s">
        <v>18</v>
      </c>
      <c r="J342" s="272"/>
    </row>
    <row r="343" spans="1:10" ht="9" customHeight="1" x14ac:dyDescent="0.8">
      <c r="A343" s="281"/>
      <c r="B343" s="283"/>
      <c r="C343" s="283"/>
      <c r="D343" s="283"/>
      <c r="E343" s="284"/>
      <c r="F343" s="304"/>
      <c r="G343" s="304"/>
      <c r="H343" s="305"/>
      <c r="I343" s="284"/>
      <c r="J343" s="286"/>
    </row>
    <row r="344" spans="1:10" ht="11.25" customHeight="1" x14ac:dyDescent="0.8">
      <c r="A344" s="287"/>
      <c r="B344" s="288"/>
      <c r="C344" s="289"/>
      <c r="D344" s="289"/>
      <c r="E344" s="290"/>
      <c r="F344" s="290"/>
      <c r="G344" s="290"/>
      <c r="H344" s="291"/>
      <c r="I344" s="290"/>
      <c r="J344" s="292"/>
    </row>
    <row r="345" spans="1:10" ht="21" customHeight="1" x14ac:dyDescent="0.8">
      <c r="A345" s="268">
        <v>61</v>
      </c>
      <c r="B345" s="269" t="s">
        <v>9</v>
      </c>
      <c r="C345" s="270" t="s">
        <v>15</v>
      </c>
      <c r="D345" s="270" t="s">
        <v>20</v>
      </c>
      <c r="E345" s="271">
        <v>0</v>
      </c>
      <c r="F345" s="271">
        <v>0</v>
      </c>
      <c r="G345" s="271">
        <v>600000</v>
      </c>
      <c r="H345" s="278" t="s">
        <v>234</v>
      </c>
      <c r="I345" s="271" t="s">
        <v>88</v>
      </c>
      <c r="J345" s="272" t="s">
        <v>82</v>
      </c>
    </row>
    <row r="346" spans="1:10" ht="21" customHeight="1" x14ac:dyDescent="0.8">
      <c r="A346" s="268"/>
      <c r="B346" s="269" t="s">
        <v>349</v>
      </c>
      <c r="C346" s="270" t="s">
        <v>16</v>
      </c>
      <c r="D346" s="270" t="s">
        <v>349</v>
      </c>
      <c r="E346" s="273"/>
      <c r="F346" s="273"/>
      <c r="G346" s="271"/>
      <c r="H346" s="266" t="s">
        <v>231</v>
      </c>
      <c r="I346" s="271" t="s">
        <v>10</v>
      </c>
      <c r="J346" s="272" t="s">
        <v>11</v>
      </c>
    </row>
    <row r="347" spans="1:10" ht="21" customHeight="1" x14ac:dyDescent="0.8">
      <c r="A347" s="268"/>
      <c r="B347" s="269" t="s">
        <v>350</v>
      </c>
      <c r="C347" s="270" t="s">
        <v>12</v>
      </c>
      <c r="D347" s="270" t="s">
        <v>21</v>
      </c>
      <c r="E347" s="273"/>
      <c r="F347" s="273"/>
      <c r="G347" s="273"/>
      <c r="H347" s="278"/>
      <c r="I347" s="271" t="s">
        <v>17</v>
      </c>
      <c r="J347" s="272" t="s">
        <v>13</v>
      </c>
    </row>
    <row r="348" spans="1:10" ht="21" customHeight="1" x14ac:dyDescent="0.8">
      <c r="A348" s="268"/>
      <c r="B348" s="274" t="s">
        <v>343</v>
      </c>
      <c r="C348" s="270" t="s">
        <v>14</v>
      </c>
      <c r="D348" s="270" t="s">
        <v>351</v>
      </c>
      <c r="E348" s="275"/>
      <c r="F348" s="275"/>
      <c r="G348" s="273"/>
      <c r="H348" s="278"/>
      <c r="I348" s="271" t="s">
        <v>18</v>
      </c>
      <c r="J348" s="272"/>
    </row>
    <row r="349" spans="1:10" ht="12.75" customHeight="1" x14ac:dyDescent="0.8">
      <c r="A349" s="281"/>
      <c r="B349" s="302"/>
      <c r="C349" s="283"/>
      <c r="D349" s="283"/>
      <c r="E349" s="303"/>
      <c r="F349" s="303"/>
      <c r="G349" s="304"/>
      <c r="H349" s="305"/>
      <c r="I349" s="284"/>
      <c r="J349" s="286"/>
    </row>
    <row r="350" spans="1:10" ht="3.75" customHeight="1" x14ac:dyDescent="0.8">
      <c r="A350" s="287"/>
      <c r="B350" s="288"/>
      <c r="C350" s="289"/>
      <c r="D350" s="289"/>
      <c r="E350" s="290"/>
      <c r="F350" s="290"/>
      <c r="G350" s="290"/>
      <c r="H350" s="291"/>
      <c r="I350" s="290"/>
      <c r="J350" s="292"/>
    </row>
    <row r="351" spans="1:10" ht="23.15" customHeight="1" x14ac:dyDescent="0.8">
      <c r="A351" s="268">
        <v>62</v>
      </c>
      <c r="B351" s="269" t="s">
        <v>9</v>
      </c>
      <c r="C351" s="270" t="s">
        <v>15</v>
      </c>
      <c r="D351" s="270" t="s">
        <v>20</v>
      </c>
      <c r="E351" s="271">
        <v>0</v>
      </c>
      <c r="F351" s="271">
        <v>0</v>
      </c>
      <c r="G351" s="271">
        <v>600000</v>
      </c>
      <c r="H351" s="278" t="s">
        <v>234</v>
      </c>
      <c r="I351" s="271" t="s">
        <v>88</v>
      </c>
      <c r="J351" s="272" t="s">
        <v>82</v>
      </c>
    </row>
    <row r="352" spans="1:10" ht="23.15" customHeight="1" x14ac:dyDescent="0.8">
      <c r="A352" s="268"/>
      <c r="B352" s="269" t="s">
        <v>352</v>
      </c>
      <c r="C352" s="270" t="s">
        <v>16</v>
      </c>
      <c r="D352" s="270" t="s">
        <v>355</v>
      </c>
      <c r="E352" s="273"/>
      <c r="F352" s="273"/>
      <c r="G352" s="271"/>
      <c r="H352" s="266" t="s">
        <v>231</v>
      </c>
      <c r="I352" s="271" t="s">
        <v>10</v>
      </c>
      <c r="J352" s="272" t="s">
        <v>11</v>
      </c>
    </row>
    <row r="353" spans="1:10" ht="23.15" customHeight="1" x14ac:dyDescent="0.8">
      <c r="A353" s="268"/>
      <c r="B353" s="269" t="s">
        <v>353</v>
      </c>
      <c r="C353" s="270" t="s">
        <v>12</v>
      </c>
      <c r="D353" s="270" t="s">
        <v>21</v>
      </c>
      <c r="E353" s="273"/>
      <c r="F353" s="273"/>
      <c r="G353" s="273"/>
      <c r="H353" s="278"/>
      <c r="I353" s="271" t="s">
        <v>17</v>
      </c>
      <c r="J353" s="272" t="s">
        <v>13</v>
      </c>
    </row>
    <row r="354" spans="1:10" ht="23.15" customHeight="1" x14ac:dyDescent="0.8">
      <c r="A354" s="268"/>
      <c r="B354" s="274" t="s">
        <v>354</v>
      </c>
      <c r="C354" s="270" t="s">
        <v>14</v>
      </c>
      <c r="D354" s="270" t="s">
        <v>356</v>
      </c>
      <c r="E354" s="275"/>
      <c r="F354" s="275"/>
      <c r="G354" s="273"/>
      <c r="H354" s="278"/>
      <c r="I354" s="271" t="s">
        <v>18</v>
      </c>
      <c r="J354" s="272"/>
    </row>
    <row r="355" spans="1:10" ht="3.75" customHeight="1" x14ac:dyDescent="0.8">
      <c r="A355" s="281"/>
      <c r="B355" s="302"/>
      <c r="C355" s="283"/>
      <c r="D355" s="283"/>
      <c r="E355" s="303"/>
      <c r="F355" s="303"/>
      <c r="G355" s="304"/>
      <c r="H355" s="305"/>
      <c r="I355" s="284"/>
      <c r="J355" s="286"/>
    </row>
    <row r="356" spans="1:10" ht="3.75" customHeight="1" x14ac:dyDescent="0.8">
      <c r="A356" s="287"/>
      <c r="B356" s="288"/>
      <c r="C356" s="289"/>
      <c r="D356" s="289"/>
      <c r="E356" s="290"/>
      <c r="F356" s="290"/>
      <c r="G356" s="290"/>
      <c r="H356" s="291"/>
      <c r="I356" s="290"/>
      <c r="J356" s="292"/>
    </row>
    <row r="357" spans="1:10" ht="21" customHeight="1" x14ac:dyDescent="0.8">
      <c r="A357" s="268">
        <v>63</v>
      </c>
      <c r="B357" s="269" t="s">
        <v>595</v>
      </c>
      <c r="C357" s="270" t="s">
        <v>15</v>
      </c>
      <c r="D357" s="270" t="s">
        <v>20</v>
      </c>
      <c r="E357" s="271">
        <v>0</v>
      </c>
      <c r="F357" s="271">
        <v>1500000</v>
      </c>
      <c r="G357" s="271">
        <v>390000</v>
      </c>
      <c r="H357" s="278" t="s">
        <v>234</v>
      </c>
      <c r="I357" s="271" t="s">
        <v>88</v>
      </c>
      <c r="J357" s="272" t="s">
        <v>82</v>
      </c>
    </row>
    <row r="358" spans="1:10" ht="21" customHeight="1" x14ac:dyDescent="0.8">
      <c r="A358" s="268"/>
      <c r="B358" s="269" t="s">
        <v>596</v>
      </c>
      <c r="C358" s="270" t="s">
        <v>16</v>
      </c>
      <c r="D358" s="270" t="s">
        <v>359</v>
      </c>
      <c r="E358" s="273"/>
      <c r="F358" s="273">
        <v>0</v>
      </c>
      <c r="G358" s="271">
        <v>0</v>
      </c>
      <c r="H358" s="266" t="s">
        <v>231</v>
      </c>
      <c r="I358" s="271" t="s">
        <v>10</v>
      </c>
      <c r="J358" s="272" t="s">
        <v>11</v>
      </c>
    </row>
    <row r="359" spans="1:10" ht="21" customHeight="1" x14ac:dyDescent="0.8">
      <c r="A359" s="268"/>
      <c r="B359" s="269" t="s">
        <v>357</v>
      </c>
      <c r="C359" s="270" t="s">
        <v>12</v>
      </c>
      <c r="D359" s="270" t="s">
        <v>335</v>
      </c>
      <c r="E359" s="273"/>
      <c r="F359" s="273"/>
      <c r="G359" s="273"/>
      <c r="H359" s="278"/>
      <c r="I359" s="271" t="s">
        <v>17</v>
      </c>
      <c r="J359" s="272" t="s">
        <v>13</v>
      </c>
    </row>
    <row r="360" spans="1:10" ht="21" customHeight="1" x14ac:dyDescent="0.8">
      <c r="A360" s="268"/>
      <c r="B360" s="274" t="s">
        <v>358</v>
      </c>
      <c r="C360" s="270" t="s">
        <v>14</v>
      </c>
      <c r="D360" s="270" t="s">
        <v>360</v>
      </c>
      <c r="E360" s="275"/>
      <c r="F360" s="275"/>
      <c r="G360" s="273"/>
      <c r="H360" s="278"/>
      <c r="I360" s="271" t="s">
        <v>18</v>
      </c>
      <c r="J360" s="272"/>
    </row>
    <row r="361" spans="1:10" ht="4.5" customHeight="1" x14ac:dyDescent="0.8">
      <c r="A361" s="281"/>
      <c r="B361" s="302"/>
      <c r="C361" s="283"/>
      <c r="D361" s="283"/>
      <c r="E361" s="303"/>
      <c r="F361" s="303"/>
      <c r="G361" s="304"/>
      <c r="H361" s="305"/>
      <c r="I361" s="284"/>
      <c r="J361" s="286"/>
    </row>
    <row r="362" spans="1:10" ht="4.5" customHeight="1" x14ac:dyDescent="0.8">
      <c r="A362" s="287"/>
      <c r="B362" s="288"/>
      <c r="C362" s="289"/>
      <c r="D362" s="289"/>
      <c r="E362" s="290"/>
      <c r="F362" s="290"/>
      <c r="G362" s="290"/>
      <c r="H362" s="291"/>
      <c r="I362" s="290"/>
      <c r="J362" s="292"/>
    </row>
    <row r="363" spans="1:10" ht="21" customHeight="1" x14ac:dyDescent="0.8">
      <c r="A363" s="268">
        <v>64</v>
      </c>
      <c r="B363" s="269" t="s">
        <v>9</v>
      </c>
      <c r="C363" s="270" t="s">
        <v>15</v>
      </c>
      <c r="D363" s="270" t="s">
        <v>20</v>
      </c>
      <c r="E363" s="271">
        <v>0</v>
      </c>
      <c r="F363" s="271">
        <v>750000</v>
      </c>
      <c r="G363" s="271">
        <v>750000</v>
      </c>
      <c r="H363" s="278" t="s">
        <v>234</v>
      </c>
      <c r="I363" s="271" t="s">
        <v>88</v>
      </c>
      <c r="J363" s="272" t="s">
        <v>82</v>
      </c>
    </row>
    <row r="364" spans="1:10" ht="21" customHeight="1" x14ac:dyDescent="0.8">
      <c r="A364" s="268"/>
      <c r="B364" s="269" t="s">
        <v>57</v>
      </c>
      <c r="C364" s="270" t="s">
        <v>16</v>
      </c>
      <c r="D364" s="270" t="s">
        <v>21</v>
      </c>
      <c r="E364" s="273"/>
      <c r="F364" s="273"/>
      <c r="G364" s="271"/>
      <c r="H364" s="266" t="s">
        <v>231</v>
      </c>
      <c r="I364" s="271" t="s">
        <v>10</v>
      </c>
      <c r="J364" s="272" t="s">
        <v>11</v>
      </c>
    </row>
    <row r="365" spans="1:10" ht="21" customHeight="1" x14ac:dyDescent="0.8">
      <c r="A365" s="268"/>
      <c r="B365" s="269" t="s">
        <v>361</v>
      </c>
      <c r="C365" s="270" t="s">
        <v>12</v>
      </c>
      <c r="D365" s="270" t="s">
        <v>337</v>
      </c>
      <c r="E365" s="273"/>
      <c r="F365" s="273"/>
      <c r="G365" s="273"/>
      <c r="H365" s="278"/>
      <c r="I365" s="271" t="s">
        <v>17</v>
      </c>
      <c r="J365" s="272" t="s">
        <v>13</v>
      </c>
    </row>
    <row r="366" spans="1:10" ht="32.25" customHeight="1" x14ac:dyDescent="0.8">
      <c r="A366" s="268"/>
      <c r="B366" s="274"/>
      <c r="C366" s="270" t="s">
        <v>14</v>
      </c>
      <c r="D366" s="270" t="s">
        <v>56</v>
      </c>
      <c r="E366" s="275"/>
      <c r="F366" s="275"/>
      <c r="G366" s="273"/>
      <c r="H366" s="278"/>
      <c r="I366" s="271" t="s">
        <v>18</v>
      </c>
      <c r="J366" s="272"/>
    </row>
    <row r="367" spans="1:10" ht="5.25" customHeight="1" x14ac:dyDescent="0.8">
      <c r="A367" s="287"/>
      <c r="B367" s="288"/>
      <c r="C367" s="289"/>
      <c r="D367" s="289"/>
      <c r="E367" s="290"/>
      <c r="F367" s="290"/>
      <c r="G367" s="290"/>
      <c r="H367" s="291"/>
      <c r="I367" s="290"/>
      <c r="J367" s="292"/>
    </row>
    <row r="368" spans="1:10" ht="21" customHeight="1" x14ac:dyDescent="0.8">
      <c r="A368" s="268">
        <v>65</v>
      </c>
      <c r="B368" s="269" t="s">
        <v>35</v>
      </c>
      <c r="C368" s="270" t="s">
        <v>15</v>
      </c>
      <c r="D368" s="270" t="s">
        <v>20</v>
      </c>
      <c r="E368" s="271"/>
      <c r="F368" s="299"/>
      <c r="G368" s="271"/>
      <c r="H368" s="278" t="s">
        <v>234</v>
      </c>
      <c r="I368" s="271" t="s">
        <v>88</v>
      </c>
      <c r="J368" s="272" t="s">
        <v>82</v>
      </c>
    </row>
    <row r="369" spans="1:10" ht="21" customHeight="1" x14ac:dyDescent="0.8">
      <c r="A369" s="268"/>
      <c r="B369" s="269" t="s">
        <v>362</v>
      </c>
      <c r="C369" s="270" t="s">
        <v>16</v>
      </c>
      <c r="D369" s="270" t="s">
        <v>21</v>
      </c>
      <c r="E369" s="273">
        <v>0</v>
      </c>
      <c r="F369" s="301">
        <v>650000</v>
      </c>
      <c r="G369" s="273">
        <v>500000</v>
      </c>
      <c r="H369" s="266" t="s">
        <v>231</v>
      </c>
      <c r="I369" s="271" t="s">
        <v>10</v>
      </c>
      <c r="J369" s="272" t="s">
        <v>11</v>
      </c>
    </row>
    <row r="370" spans="1:10" ht="21" customHeight="1" x14ac:dyDescent="0.8">
      <c r="A370" s="268"/>
      <c r="B370" s="269" t="s">
        <v>363</v>
      </c>
      <c r="C370" s="270" t="s">
        <v>12</v>
      </c>
      <c r="D370" s="270" t="s">
        <v>364</v>
      </c>
      <c r="E370" s="273"/>
      <c r="F370" s="299"/>
      <c r="G370" s="273"/>
      <c r="H370" s="278"/>
      <c r="I370" s="271" t="s">
        <v>17</v>
      </c>
      <c r="J370" s="272" t="s">
        <v>13</v>
      </c>
    </row>
    <row r="371" spans="1:10" ht="21" customHeight="1" x14ac:dyDescent="0.8">
      <c r="A371" s="281"/>
      <c r="B371" s="302"/>
      <c r="C371" s="283" t="s">
        <v>14</v>
      </c>
      <c r="D371" s="283" t="s">
        <v>56</v>
      </c>
      <c r="E371" s="303"/>
      <c r="F371" s="303"/>
      <c r="G371" s="304"/>
      <c r="H371" s="285"/>
      <c r="I371" s="284" t="s">
        <v>18</v>
      </c>
      <c r="J371" s="286"/>
    </row>
    <row r="372" spans="1:10" ht="6.75" customHeight="1" x14ac:dyDescent="0.8">
      <c r="A372" s="287"/>
      <c r="B372" s="288"/>
      <c r="C372" s="289"/>
      <c r="D372" s="289"/>
      <c r="E372" s="290"/>
      <c r="F372" s="290"/>
      <c r="G372" s="290"/>
      <c r="H372" s="291"/>
      <c r="I372" s="290"/>
      <c r="J372" s="292"/>
    </row>
    <row r="373" spans="1:10" ht="23.15" customHeight="1" x14ac:dyDescent="0.8">
      <c r="A373" s="268">
        <v>66</v>
      </c>
      <c r="B373" s="269" t="s">
        <v>9</v>
      </c>
      <c r="C373" s="270" t="s">
        <v>15</v>
      </c>
      <c r="D373" s="270" t="s">
        <v>20</v>
      </c>
      <c r="E373" s="271"/>
      <c r="F373" s="271"/>
      <c r="G373" s="271">
        <v>650000</v>
      </c>
      <c r="H373" s="278" t="s">
        <v>234</v>
      </c>
      <c r="I373" s="271" t="s">
        <v>88</v>
      </c>
      <c r="J373" s="272" t="s">
        <v>82</v>
      </c>
    </row>
    <row r="374" spans="1:10" ht="23.15" customHeight="1" x14ac:dyDescent="0.8">
      <c r="A374" s="268"/>
      <c r="B374" s="269" t="s">
        <v>60</v>
      </c>
      <c r="C374" s="270" t="s">
        <v>16</v>
      </c>
      <c r="D374" s="270" t="s">
        <v>21</v>
      </c>
      <c r="E374" s="273">
        <v>0</v>
      </c>
      <c r="F374" s="273">
        <v>0</v>
      </c>
      <c r="G374" s="273"/>
      <c r="H374" s="266" t="s">
        <v>231</v>
      </c>
      <c r="I374" s="271" t="s">
        <v>10</v>
      </c>
      <c r="J374" s="272" t="s">
        <v>11</v>
      </c>
    </row>
    <row r="375" spans="1:10" ht="23.15" customHeight="1" x14ac:dyDescent="0.8">
      <c r="A375" s="268"/>
      <c r="B375" s="269" t="s">
        <v>61</v>
      </c>
      <c r="C375" s="270" t="s">
        <v>12</v>
      </c>
      <c r="D375" s="270" t="s">
        <v>51</v>
      </c>
      <c r="E375" s="273"/>
      <c r="F375" s="273"/>
      <c r="G375" s="273"/>
      <c r="H375" s="278"/>
      <c r="I375" s="271" t="s">
        <v>17</v>
      </c>
      <c r="J375" s="272" t="s">
        <v>13</v>
      </c>
    </row>
    <row r="376" spans="1:10" ht="23.15" customHeight="1" x14ac:dyDescent="0.8">
      <c r="A376" s="268"/>
      <c r="B376" s="274"/>
      <c r="C376" s="270" t="s">
        <v>14</v>
      </c>
      <c r="D376" s="270" t="s">
        <v>56</v>
      </c>
      <c r="E376" s="275"/>
      <c r="F376" s="275"/>
      <c r="G376" s="273"/>
      <c r="H376" s="278"/>
      <c r="I376" s="271" t="s">
        <v>18</v>
      </c>
      <c r="J376" s="272"/>
    </row>
    <row r="377" spans="1:10" ht="6.75" customHeight="1" x14ac:dyDescent="0.8">
      <c r="A377" s="281"/>
      <c r="B377" s="302"/>
      <c r="C377" s="283"/>
      <c r="D377" s="283"/>
      <c r="E377" s="303"/>
      <c r="F377" s="303"/>
      <c r="G377" s="304"/>
      <c r="H377" s="305"/>
      <c r="I377" s="284"/>
      <c r="J377" s="286"/>
    </row>
    <row r="378" spans="1:10" ht="23.15" customHeight="1" x14ac:dyDescent="0.8">
      <c r="A378" s="268">
        <v>67</v>
      </c>
      <c r="B378" s="269" t="s">
        <v>35</v>
      </c>
      <c r="C378" s="270" t="s">
        <v>15</v>
      </c>
      <c r="D378" s="270" t="s">
        <v>20</v>
      </c>
      <c r="E378" s="271">
        <v>0</v>
      </c>
      <c r="F378" s="271">
        <v>0</v>
      </c>
      <c r="G378" s="271">
        <v>650000</v>
      </c>
      <c r="H378" s="278" t="s">
        <v>234</v>
      </c>
      <c r="I378" s="271" t="s">
        <v>88</v>
      </c>
      <c r="J378" s="272" t="s">
        <v>82</v>
      </c>
    </row>
    <row r="379" spans="1:10" ht="23.15" customHeight="1" x14ac:dyDescent="0.8">
      <c r="A379" s="268"/>
      <c r="B379" s="269" t="s">
        <v>62</v>
      </c>
      <c r="C379" s="270" t="s">
        <v>16</v>
      </c>
      <c r="D379" s="270" t="s">
        <v>21</v>
      </c>
      <c r="E379" s="273"/>
      <c r="F379" s="273"/>
      <c r="G379" s="273"/>
      <c r="H379" s="266" t="s">
        <v>231</v>
      </c>
      <c r="I379" s="271" t="s">
        <v>10</v>
      </c>
      <c r="J379" s="272" t="s">
        <v>11</v>
      </c>
    </row>
    <row r="380" spans="1:10" ht="23.15" customHeight="1" x14ac:dyDescent="0.8">
      <c r="A380" s="268"/>
      <c r="B380" s="269" t="s">
        <v>365</v>
      </c>
      <c r="C380" s="270" t="s">
        <v>12</v>
      </c>
      <c r="D380" s="270" t="s">
        <v>63</v>
      </c>
      <c r="E380" s="273"/>
      <c r="F380" s="273"/>
      <c r="G380" s="273"/>
      <c r="H380" s="278"/>
      <c r="I380" s="271" t="s">
        <v>17</v>
      </c>
      <c r="J380" s="272" t="s">
        <v>13</v>
      </c>
    </row>
    <row r="381" spans="1:10" ht="23.15" customHeight="1" x14ac:dyDescent="0.8">
      <c r="A381" s="268"/>
      <c r="B381" s="274"/>
      <c r="C381" s="270" t="s">
        <v>14</v>
      </c>
      <c r="D381" s="270" t="s">
        <v>56</v>
      </c>
      <c r="E381" s="275"/>
      <c r="F381" s="275"/>
      <c r="G381" s="273"/>
      <c r="H381" s="278"/>
      <c r="I381" s="271" t="s">
        <v>18</v>
      </c>
      <c r="J381" s="272"/>
    </row>
    <row r="382" spans="1:10" ht="5.25" customHeight="1" x14ac:dyDescent="0.8">
      <c r="A382" s="281"/>
      <c r="B382" s="302"/>
      <c r="C382" s="283"/>
      <c r="D382" s="283"/>
      <c r="E382" s="303"/>
      <c r="F382" s="303"/>
      <c r="G382" s="304"/>
      <c r="H382" s="305"/>
      <c r="I382" s="284"/>
      <c r="J382" s="286"/>
    </row>
    <row r="383" spans="1:10" ht="23.15" customHeight="1" x14ac:dyDescent="0.8">
      <c r="A383" s="268">
        <v>68</v>
      </c>
      <c r="B383" s="269" t="s">
        <v>35</v>
      </c>
      <c r="C383" s="270" t="s">
        <v>15</v>
      </c>
      <c r="D383" s="270" t="s">
        <v>20</v>
      </c>
      <c r="E383" s="271">
        <v>0</v>
      </c>
      <c r="F383" s="271">
        <v>0</v>
      </c>
      <c r="G383" s="271">
        <v>700000</v>
      </c>
      <c r="H383" s="278" t="s">
        <v>234</v>
      </c>
      <c r="I383" s="271" t="s">
        <v>88</v>
      </c>
      <c r="J383" s="272" t="s">
        <v>82</v>
      </c>
    </row>
    <row r="384" spans="1:10" ht="23.15" customHeight="1" x14ac:dyDescent="0.8">
      <c r="A384" s="268"/>
      <c r="B384" s="269" t="s">
        <v>366</v>
      </c>
      <c r="C384" s="270" t="s">
        <v>16</v>
      </c>
      <c r="D384" s="270" t="s">
        <v>21</v>
      </c>
      <c r="E384" s="273"/>
      <c r="F384" s="273"/>
      <c r="G384" s="273"/>
      <c r="H384" s="266" t="s">
        <v>231</v>
      </c>
      <c r="I384" s="271" t="s">
        <v>10</v>
      </c>
      <c r="J384" s="272" t="s">
        <v>11</v>
      </c>
    </row>
    <row r="385" spans="1:10" ht="23.15" customHeight="1" x14ac:dyDescent="0.8">
      <c r="A385" s="268"/>
      <c r="B385" s="269" t="s">
        <v>59</v>
      </c>
      <c r="C385" s="270" t="s">
        <v>12</v>
      </c>
      <c r="D385" s="270" t="s">
        <v>73</v>
      </c>
      <c r="E385" s="273"/>
      <c r="F385" s="273"/>
      <c r="G385" s="273"/>
      <c r="H385" s="278"/>
      <c r="I385" s="271" t="s">
        <v>17</v>
      </c>
      <c r="J385" s="272" t="s">
        <v>13</v>
      </c>
    </row>
    <row r="386" spans="1:10" ht="23.15" customHeight="1" x14ac:dyDescent="0.8">
      <c r="A386" s="268"/>
      <c r="B386" s="274"/>
      <c r="C386" s="270" t="s">
        <v>14</v>
      </c>
      <c r="D386" s="270" t="s">
        <v>56</v>
      </c>
      <c r="E386" s="275"/>
      <c r="F386" s="275"/>
      <c r="G386" s="273"/>
      <c r="H386" s="278"/>
      <c r="I386" s="271" t="s">
        <v>18</v>
      </c>
      <c r="J386" s="272"/>
    </row>
    <row r="387" spans="1:10" ht="6.75" customHeight="1" x14ac:dyDescent="0.8">
      <c r="A387" s="281"/>
      <c r="B387" s="302"/>
      <c r="C387" s="283"/>
      <c r="D387" s="283"/>
      <c r="E387" s="303"/>
      <c r="F387" s="303"/>
      <c r="G387" s="304"/>
      <c r="H387" s="305"/>
      <c r="I387" s="284"/>
      <c r="J387" s="286"/>
    </row>
    <row r="388" spans="1:10" ht="3.75" customHeight="1" x14ac:dyDescent="0.8">
      <c r="A388" s="268"/>
      <c r="B388" s="274"/>
      <c r="C388" s="270"/>
      <c r="D388" s="270"/>
      <c r="E388" s="275"/>
      <c r="F388" s="275"/>
      <c r="G388" s="273"/>
      <c r="H388" s="278"/>
      <c r="I388" s="271"/>
      <c r="J388" s="272"/>
    </row>
    <row r="389" spans="1:10" ht="23.15" customHeight="1" x14ac:dyDescent="0.8">
      <c r="A389" s="268">
        <v>69</v>
      </c>
      <c r="B389" s="269" t="s">
        <v>9</v>
      </c>
      <c r="C389" s="270" t="s">
        <v>15</v>
      </c>
      <c r="D389" s="270" t="s">
        <v>20</v>
      </c>
      <c r="E389" s="271"/>
      <c r="F389" s="271"/>
      <c r="G389" s="271"/>
      <c r="H389" s="278" t="s">
        <v>234</v>
      </c>
      <c r="I389" s="271" t="s">
        <v>88</v>
      </c>
      <c r="J389" s="272" t="s">
        <v>82</v>
      </c>
    </row>
    <row r="390" spans="1:10" ht="23.15" customHeight="1" x14ac:dyDescent="0.8">
      <c r="A390" s="268"/>
      <c r="B390" s="269" t="s">
        <v>280</v>
      </c>
      <c r="C390" s="270" t="s">
        <v>16</v>
      </c>
      <c r="D390" s="270" t="s">
        <v>21</v>
      </c>
      <c r="E390" s="273">
        <v>0</v>
      </c>
      <c r="F390" s="273">
        <v>700000</v>
      </c>
      <c r="G390" s="273">
        <v>0</v>
      </c>
      <c r="H390" s="266" t="s">
        <v>231</v>
      </c>
      <c r="I390" s="271" t="s">
        <v>10</v>
      </c>
      <c r="J390" s="272" t="s">
        <v>11</v>
      </c>
    </row>
    <row r="391" spans="1:10" ht="23.15" customHeight="1" x14ac:dyDescent="0.8">
      <c r="A391" s="268"/>
      <c r="B391" s="306" t="s">
        <v>279</v>
      </c>
      <c r="C391" s="270" t="s">
        <v>12</v>
      </c>
      <c r="D391" s="270" t="s">
        <v>69</v>
      </c>
      <c r="E391" s="273"/>
      <c r="F391" s="273"/>
      <c r="G391" s="273"/>
      <c r="H391" s="278"/>
      <c r="I391" s="271" t="s">
        <v>17</v>
      </c>
      <c r="J391" s="272" t="s">
        <v>13</v>
      </c>
    </row>
    <row r="392" spans="1:10" ht="23.15" customHeight="1" x14ac:dyDescent="0.8">
      <c r="A392" s="268"/>
      <c r="B392" s="269" t="s">
        <v>281</v>
      </c>
      <c r="C392" s="270" t="s">
        <v>14</v>
      </c>
      <c r="D392" s="270" t="s">
        <v>64</v>
      </c>
      <c r="E392" s="275"/>
      <c r="F392" s="275"/>
      <c r="G392" s="273"/>
      <c r="H392" s="278"/>
      <c r="I392" s="271" t="s">
        <v>18</v>
      </c>
      <c r="J392" s="272"/>
    </row>
    <row r="393" spans="1:10" ht="3.75" customHeight="1" x14ac:dyDescent="0.8">
      <c r="A393" s="281"/>
      <c r="B393" s="302"/>
      <c r="C393" s="283"/>
      <c r="D393" s="283"/>
      <c r="E393" s="303"/>
      <c r="F393" s="303"/>
      <c r="G393" s="304"/>
      <c r="H393" s="305"/>
      <c r="I393" s="284"/>
      <c r="J393" s="286"/>
    </row>
    <row r="394" spans="1:10" ht="5.25" customHeight="1" x14ac:dyDescent="0.8">
      <c r="A394" s="287">
        <v>71</v>
      </c>
      <c r="B394" s="288"/>
      <c r="C394" s="289"/>
      <c r="D394" s="289"/>
      <c r="E394" s="290"/>
      <c r="F394" s="290"/>
      <c r="G394" s="337"/>
      <c r="H394" s="291"/>
      <c r="I394" s="290"/>
      <c r="J394" s="292"/>
    </row>
    <row r="395" spans="1:10" ht="21" customHeight="1" x14ac:dyDescent="0.8">
      <c r="A395" s="268">
        <v>70</v>
      </c>
      <c r="B395" s="269" t="s">
        <v>84</v>
      </c>
      <c r="C395" s="270" t="s">
        <v>15</v>
      </c>
      <c r="D395" s="270" t="s">
        <v>20</v>
      </c>
      <c r="E395" s="271">
        <v>0</v>
      </c>
      <c r="F395" s="271">
        <v>250000</v>
      </c>
      <c r="G395" s="338">
        <v>0</v>
      </c>
      <c r="H395" s="278" t="s">
        <v>234</v>
      </c>
      <c r="I395" s="271" t="s">
        <v>88</v>
      </c>
      <c r="J395" s="272" t="s">
        <v>82</v>
      </c>
    </row>
    <row r="396" spans="1:10" ht="21" customHeight="1" x14ac:dyDescent="0.8">
      <c r="A396" s="268"/>
      <c r="B396" s="299" t="s">
        <v>65</v>
      </c>
      <c r="C396" s="270" t="s">
        <v>16</v>
      </c>
      <c r="D396" s="270" t="s">
        <v>21</v>
      </c>
      <c r="E396" s="273"/>
      <c r="F396" s="273"/>
      <c r="G396" s="338"/>
      <c r="H396" s="266" t="s">
        <v>231</v>
      </c>
      <c r="I396" s="271" t="s">
        <v>10</v>
      </c>
      <c r="J396" s="272" t="s">
        <v>11</v>
      </c>
    </row>
    <row r="397" spans="1:10" ht="21" customHeight="1" x14ac:dyDescent="0.8">
      <c r="A397" s="268"/>
      <c r="B397" s="269" t="s">
        <v>734</v>
      </c>
      <c r="C397" s="270" t="s">
        <v>12</v>
      </c>
      <c r="D397" s="270" t="s">
        <v>735</v>
      </c>
      <c r="E397" s="273"/>
      <c r="F397" s="273"/>
      <c r="G397" s="299"/>
      <c r="H397" s="278"/>
      <c r="I397" s="271" t="s">
        <v>17</v>
      </c>
      <c r="J397" s="272" t="s">
        <v>13</v>
      </c>
    </row>
    <row r="398" spans="1:10" ht="21" customHeight="1" x14ac:dyDescent="0.8">
      <c r="A398" s="268"/>
      <c r="B398" s="269"/>
      <c r="C398" s="270" t="s">
        <v>14</v>
      </c>
      <c r="D398" s="270" t="s">
        <v>64</v>
      </c>
      <c r="E398" s="275"/>
      <c r="F398" s="275"/>
      <c r="G398" s="339"/>
      <c r="H398" s="278"/>
      <c r="I398" s="271" t="s">
        <v>18</v>
      </c>
      <c r="J398" s="272"/>
    </row>
    <row r="399" spans="1:10" ht="4.5" customHeight="1" x14ac:dyDescent="0.8">
      <c r="A399" s="281"/>
      <c r="B399" s="302"/>
      <c r="C399" s="283"/>
      <c r="D399" s="283"/>
      <c r="E399" s="303"/>
      <c r="F399" s="303"/>
      <c r="G399" s="340"/>
      <c r="H399" s="305"/>
      <c r="I399" s="284"/>
      <c r="J399" s="286"/>
    </row>
    <row r="400" spans="1:10" ht="5.25" customHeight="1" x14ac:dyDescent="0.8">
      <c r="A400" s="287"/>
      <c r="B400" s="288"/>
      <c r="C400" s="289"/>
      <c r="D400" s="289"/>
      <c r="E400" s="290"/>
      <c r="F400" s="290"/>
      <c r="G400" s="290"/>
      <c r="H400" s="291"/>
      <c r="I400" s="290"/>
      <c r="J400" s="292"/>
    </row>
    <row r="401" spans="1:10" ht="21" customHeight="1" x14ac:dyDescent="0.8">
      <c r="A401" s="268">
        <v>71</v>
      </c>
      <c r="B401" s="269" t="s">
        <v>9</v>
      </c>
      <c r="C401" s="270" t="s">
        <v>15</v>
      </c>
      <c r="D401" s="270" t="s">
        <v>20</v>
      </c>
      <c r="E401" s="271">
        <v>0</v>
      </c>
      <c r="F401" s="271">
        <v>975000</v>
      </c>
      <c r="G401" s="271">
        <v>480000</v>
      </c>
      <c r="H401" s="278" t="s">
        <v>234</v>
      </c>
      <c r="I401" s="271" t="s">
        <v>88</v>
      </c>
      <c r="J401" s="272" t="s">
        <v>82</v>
      </c>
    </row>
    <row r="402" spans="1:10" ht="21" customHeight="1" x14ac:dyDescent="0.8">
      <c r="A402" s="268"/>
      <c r="B402" s="269" t="s">
        <v>418</v>
      </c>
      <c r="C402" s="270" t="s">
        <v>16</v>
      </c>
      <c r="D402" s="270" t="s">
        <v>606</v>
      </c>
      <c r="E402" s="273"/>
      <c r="F402" s="273"/>
      <c r="G402" s="273"/>
      <c r="H402" s="266" t="s">
        <v>231</v>
      </c>
      <c r="I402" s="271" t="s">
        <v>10</v>
      </c>
      <c r="J402" s="272" t="s">
        <v>11</v>
      </c>
    </row>
    <row r="403" spans="1:10" ht="21" customHeight="1" x14ac:dyDescent="0.8">
      <c r="A403" s="268"/>
      <c r="B403" s="306" t="s">
        <v>376</v>
      </c>
      <c r="C403" s="270" t="s">
        <v>12</v>
      </c>
      <c r="D403" s="270" t="s">
        <v>607</v>
      </c>
      <c r="E403" s="273"/>
      <c r="F403" s="273"/>
      <c r="G403" s="273"/>
      <c r="H403" s="278"/>
      <c r="I403" s="271" t="s">
        <v>17</v>
      </c>
      <c r="J403" s="272" t="s">
        <v>13</v>
      </c>
    </row>
    <row r="404" spans="1:10" ht="21" customHeight="1" x14ac:dyDescent="0.8">
      <c r="A404" s="268"/>
      <c r="B404" s="269" t="s">
        <v>419</v>
      </c>
      <c r="C404" s="270" t="s">
        <v>14</v>
      </c>
      <c r="D404" s="270" t="s">
        <v>64</v>
      </c>
      <c r="E404" s="275"/>
      <c r="F404" s="275"/>
      <c r="G404" s="273"/>
      <c r="H404" s="278"/>
      <c r="I404" s="271" t="s">
        <v>18</v>
      </c>
      <c r="J404" s="272"/>
    </row>
    <row r="405" spans="1:10" ht="3.75" customHeight="1" x14ac:dyDescent="0.8">
      <c r="A405" s="281"/>
      <c r="B405" s="302"/>
      <c r="C405" s="283"/>
      <c r="D405" s="283"/>
      <c r="E405" s="303"/>
      <c r="F405" s="303"/>
      <c r="G405" s="304"/>
      <c r="H405" s="305"/>
      <c r="I405" s="284"/>
      <c r="J405" s="286"/>
    </row>
    <row r="406" spans="1:10" ht="4.5" customHeight="1" x14ac:dyDescent="0.8">
      <c r="A406" s="287">
        <v>73</v>
      </c>
      <c r="B406" s="288"/>
      <c r="C406" s="289"/>
      <c r="D406" s="289"/>
      <c r="E406" s="290"/>
      <c r="F406" s="290"/>
      <c r="G406" s="290"/>
      <c r="H406" s="291"/>
      <c r="I406" s="290"/>
      <c r="J406" s="292"/>
    </row>
    <row r="407" spans="1:10" ht="21" customHeight="1" x14ac:dyDescent="0.8">
      <c r="A407" s="268">
        <v>72</v>
      </c>
      <c r="B407" s="269" t="s">
        <v>9</v>
      </c>
      <c r="C407" s="270" t="s">
        <v>15</v>
      </c>
      <c r="D407" s="270" t="s">
        <v>20</v>
      </c>
      <c r="E407" s="271"/>
      <c r="F407" s="271"/>
      <c r="G407" s="271"/>
      <c r="H407" s="278" t="s">
        <v>234</v>
      </c>
      <c r="I407" s="271" t="s">
        <v>88</v>
      </c>
      <c r="J407" s="272" t="s">
        <v>82</v>
      </c>
    </row>
    <row r="408" spans="1:10" ht="21" customHeight="1" x14ac:dyDescent="0.8">
      <c r="A408" s="268"/>
      <c r="B408" s="269" t="s">
        <v>367</v>
      </c>
      <c r="C408" s="270" t="s">
        <v>16</v>
      </c>
      <c r="D408" s="270" t="s">
        <v>369</v>
      </c>
      <c r="E408" s="273">
        <v>0</v>
      </c>
      <c r="F408" s="273">
        <v>0</v>
      </c>
      <c r="G408" s="273">
        <v>260000</v>
      </c>
      <c r="H408" s="266" t="s">
        <v>231</v>
      </c>
      <c r="I408" s="271" t="s">
        <v>10</v>
      </c>
      <c r="J408" s="272" t="s">
        <v>11</v>
      </c>
    </row>
    <row r="409" spans="1:10" ht="21" customHeight="1" x14ac:dyDescent="0.8">
      <c r="A409" s="268"/>
      <c r="B409" s="269" t="s">
        <v>368</v>
      </c>
      <c r="C409" s="270" t="s">
        <v>12</v>
      </c>
      <c r="D409" s="299" t="s">
        <v>66</v>
      </c>
      <c r="E409" s="273"/>
      <c r="F409" s="273"/>
      <c r="G409" s="273"/>
      <c r="H409" s="278"/>
      <c r="I409" s="271" t="s">
        <v>17</v>
      </c>
      <c r="J409" s="272" t="s">
        <v>13</v>
      </c>
    </row>
    <row r="410" spans="1:10" ht="21" customHeight="1" x14ac:dyDescent="0.8">
      <c r="A410" s="268"/>
      <c r="B410" s="299"/>
      <c r="C410" s="270" t="s">
        <v>14</v>
      </c>
      <c r="D410" s="270" t="s">
        <v>439</v>
      </c>
      <c r="E410" s="275"/>
      <c r="F410" s="275"/>
      <c r="G410" s="273"/>
      <c r="H410" s="278"/>
      <c r="I410" s="271" t="s">
        <v>18</v>
      </c>
      <c r="J410" s="272"/>
    </row>
    <row r="411" spans="1:10" ht="6" customHeight="1" x14ac:dyDescent="0.8">
      <c r="A411" s="281"/>
      <c r="B411" s="302"/>
      <c r="C411" s="283"/>
      <c r="D411" s="283"/>
      <c r="E411" s="303"/>
      <c r="F411" s="303"/>
      <c r="G411" s="304"/>
      <c r="H411" s="305"/>
      <c r="I411" s="284"/>
      <c r="J411" s="286"/>
    </row>
    <row r="412" spans="1:10" ht="5.25" customHeight="1" x14ac:dyDescent="0.8">
      <c r="A412" s="287">
        <v>74</v>
      </c>
      <c r="B412" s="288"/>
      <c r="C412" s="289"/>
      <c r="D412" s="289"/>
      <c r="E412" s="290"/>
      <c r="F412" s="290"/>
      <c r="G412" s="290"/>
      <c r="H412" s="291"/>
      <c r="I412" s="290"/>
      <c r="J412" s="292"/>
    </row>
    <row r="413" spans="1:10" ht="23.15" customHeight="1" x14ac:dyDescent="0.8">
      <c r="A413" s="268">
        <v>73</v>
      </c>
      <c r="B413" s="269" t="s">
        <v>9</v>
      </c>
      <c r="C413" s="270" t="s">
        <v>15</v>
      </c>
      <c r="D413" s="270" t="s">
        <v>20</v>
      </c>
      <c r="E413" s="271"/>
      <c r="F413" s="271"/>
      <c r="G413" s="271"/>
      <c r="H413" s="278" t="s">
        <v>234</v>
      </c>
      <c r="I413" s="271" t="s">
        <v>88</v>
      </c>
      <c r="J413" s="272" t="s">
        <v>82</v>
      </c>
    </row>
    <row r="414" spans="1:10" ht="23.15" customHeight="1" x14ac:dyDescent="0.8">
      <c r="A414" s="268"/>
      <c r="B414" s="276" t="s">
        <v>718</v>
      </c>
      <c r="C414" s="270" t="s">
        <v>16</v>
      </c>
      <c r="D414" s="270" t="s">
        <v>31</v>
      </c>
      <c r="E414" s="273"/>
      <c r="F414" s="273">
        <v>650000</v>
      </c>
      <c r="G414" s="273">
        <v>580000</v>
      </c>
      <c r="H414" s="266" t="s">
        <v>231</v>
      </c>
      <c r="I414" s="271" t="s">
        <v>10</v>
      </c>
      <c r="J414" s="272" t="s">
        <v>11</v>
      </c>
    </row>
    <row r="415" spans="1:10" ht="23.15" customHeight="1" x14ac:dyDescent="0.8">
      <c r="A415" s="268"/>
      <c r="B415" s="269" t="s">
        <v>371</v>
      </c>
      <c r="C415" s="270" t="s">
        <v>12</v>
      </c>
      <c r="D415" s="270" t="s">
        <v>372</v>
      </c>
      <c r="E415" s="273"/>
      <c r="F415" s="273"/>
      <c r="G415" s="273"/>
      <c r="H415" s="278"/>
      <c r="I415" s="271" t="s">
        <v>17</v>
      </c>
      <c r="J415" s="272" t="s">
        <v>13</v>
      </c>
    </row>
    <row r="416" spans="1:10" ht="23.15" customHeight="1" x14ac:dyDescent="0.8">
      <c r="A416" s="268"/>
      <c r="B416" s="269" t="s">
        <v>92</v>
      </c>
      <c r="C416" s="270" t="s">
        <v>14</v>
      </c>
      <c r="D416" s="270" t="s">
        <v>67</v>
      </c>
      <c r="E416" s="275"/>
      <c r="F416" s="275"/>
      <c r="G416" s="273"/>
      <c r="H416" s="278"/>
      <c r="I416" s="271" t="s">
        <v>18</v>
      </c>
      <c r="J416" s="272"/>
    </row>
    <row r="417" spans="1:10" ht="4.5" customHeight="1" x14ac:dyDescent="0.8">
      <c r="A417" s="281"/>
      <c r="B417" s="302"/>
      <c r="C417" s="283"/>
      <c r="D417" s="283"/>
      <c r="E417" s="303"/>
      <c r="F417" s="303"/>
      <c r="G417" s="304"/>
      <c r="H417" s="305"/>
      <c r="I417" s="284"/>
      <c r="J417" s="286"/>
    </row>
    <row r="418" spans="1:10" ht="4.5" customHeight="1" x14ac:dyDescent="0.8">
      <c r="A418" s="287"/>
      <c r="B418" s="288"/>
      <c r="C418" s="289"/>
      <c r="D418" s="289"/>
      <c r="E418" s="290"/>
      <c r="F418" s="290"/>
      <c r="G418" s="290"/>
      <c r="H418" s="291"/>
      <c r="I418" s="290"/>
      <c r="J418" s="292"/>
    </row>
    <row r="419" spans="1:10" ht="21" customHeight="1" x14ac:dyDescent="0.8">
      <c r="A419" s="277">
        <v>74</v>
      </c>
      <c r="B419" s="269" t="s">
        <v>9</v>
      </c>
      <c r="C419" s="270" t="s">
        <v>15</v>
      </c>
      <c r="D419" s="270" t="s">
        <v>20</v>
      </c>
      <c r="E419" s="271">
        <v>0</v>
      </c>
      <c r="F419" s="271">
        <v>585000</v>
      </c>
      <c r="G419" s="271">
        <v>650000</v>
      </c>
      <c r="H419" s="278" t="s">
        <v>234</v>
      </c>
      <c r="I419" s="271" t="s">
        <v>88</v>
      </c>
      <c r="J419" s="272" t="s">
        <v>82</v>
      </c>
    </row>
    <row r="420" spans="1:10" ht="21" customHeight="1" x14ac:dyDescent="0.8">
      <c r="A420" s="268"/>
      <c r="B420" s="269" t="s">
        <v>375</v>
      </c>
      <c r="C420" s="270" t="s">
        <v>16</v>
      </c>
      <c r="D420" s="270" t="s">
        <v>47</v>
      </c>
      <c r="E420" s="273"/>
      <c r="F420" s="273"/>
      <c r="G420" s="273"/>
      <c r="H420" s="266" t="s">
        <v>231</v>
      </c>
      <c r="I420" s="271" t="s">
        <v>10</v>
      </c>
      <c r="J420" s="272" t="s">
        <v>11</v>
      </c>
    </row>
    <row r="421" spans="1:10" ht="21" customHeight="1" x14ac:dyDescent="0.8">
      <c r="A421" s="268"/>
      <c r="B421" s="269" t="s">
        <v>376</v>
      </c>
      <c r="C421" s="270" t="s">
        <v>12</v>
      </c>
      <c r="D421" s="270" t="s">
        <v>378</v>
      </c>
      <c r="E421" s="273"/>
      <c r="F421" s="273"/>
      <c r="G421" s="273"/>
      <c r="H421" s="278"/>
      <c r="I421" s="271" t="s">
        <v>17</v>
      </c>
      <c r="J421" s="272" t="s">
        <v>13</v>
      </c>
    </row>
    <row r="422" spans="1:10" ht="21" customHeight="1" x14ac:dyDescent="0.8">
      <c r="A422" s="268"/>
      <c r="B422" s="274" t="s">
        <v>377</v>
      </c>
      <c r="C422" s="270" t="s">
        <v>14</v>
      </c>
      <c r="D422" s="270" t="s">
        <v>67</v>
      </c>
      <c r="E422" s="275"/>
      <c r="F422" s="275"/>
      <c r="G422" s="273"/>
      <c r="H422" s="325"/>
      <c r="I422" s="271" t="s">
        <v>18</v>
      </c>
      <c r="J422" s="272"/>
    </row>
    <row r="423" spans="1:10" ht="6" customHeight="1" x14ac:dyDescent="0.8">
      <c r="A423" s="281"/>
      <c r="B423" s="302"/>
      <c r="C423" s="283"/>
      <c r="D423" s="283"/>
      <c r="E423" s="303"/>
      <c r="F423" s="303"/>
      <c r="G423" s="304"/>
      <c r="H423" s="305"/>
      <c r="I423" s="284"/>
      <c r="J423" s="286"/>
    </row>
    <row r="424" spans="1:10" ht="6" customHeight="1" x14ac:dyDescent="0.8">
      <c r="A424" s="287">
        <v>76</v>
      </c>
      <c r="B424" s="288"/>
      <c r="C424" s="289"/>
      <c r="D424" s="289"/>
      <c r="E424" s="290"/>
      <c r="F424" s="290"/>
      <c r="G424" s="290"/>
      <c r="H424" s="291"/>
      <c r="I424" s="290"/>
      <c r="J424" s="292"/>
    </row>
    <row r="425" spans="1:10" ht="21" customHeight="1" x14ac:dyDescent="0.8">
      <c r="A425" s="268">
        <v>75</v>
      </c>
      <c r="B425" s="269" t="s">
        <v>9</v>
      </c>
      <c r="C425" s="270" t="s">
        <v>15</v>
      </c>
      <c r="D425" s="270" t="s">
        <v>20</v>
      </c>
      <c r="E425" s="271">
        <v>0</v>
      </c>
      <c r="F425" s="271">
        <v>600000</v>
      </c>
      <c r="G425" s="271">
        <v>600000</v>
      </c>
      <c r="H425" s="278" t="s">
        <v>234</v>
      </c>
      <c r="I425" s="271" t="s">
        <v>88</v>
      </c>
      <c r="J425" s="272" t="s">
        <v>82</v>
      </c>
    </row>
    <row r="426" spans="1:10" ht="21" customHeight="1" x14ac:dyDescent="0.8">
      <c r="A426" s="268"/>
      <c r="B426" s="269" t="s">
        <v>383</v>
      </c>
      <c r="C426" s="270" t="s">
        <v>16</v>
      </c>
      <c r="D426" s="270" t="s">
        <v>21</v>
      </c>
      <c r="E426" s="273"/>
      <c r="F426" s="273"/>
      <c r="G426" s="273"/>
      <c r="H426" s="266" t="s">
        <v>231</v>
      </c>
      <c r="I426" s="271" t="s">
        <v>10</v>
      </c>
      <c r="J426" s="272" t="s">
        <v>11</v>
      </c>
    </row>
    <row r="427" spans="1:10" ht="21" customHeight="1" x14ac:dyDescent="0.8">
      <c r="A427" s="268"/>
      <c r="B427" s="269" t="s">
        <v>381</v>
      </c>
      <c r="C427" s="270" t="s">
        <v>12</v>
      </c>
      <c r="D427" s="270" t="s">
        <v>73</v>
      </c>
      <c r="E427" s="273"/>
      <c r="F427" s="273"/>
      <c r="G427" s="273"/>
      <c r="H427" s="278"/>
      <c r="I427" s="271" t="s">
        <v>17</v>
      </c>
      <c r="J427" s="272" t="s">
        <v>13</v>
      </c>
    </row>
    <row r="428" spans="1:10" ht="21" customHeight="1" x14ac:dyDescent="0.8">
      <c r="A428" s="268"/>
      <c r="B428" s="274" t="s">
        <v>729</v>
      </c>
      <c r="C428" s="270" t="s">
        <v>14</v>
      </c>
      <c r="D428" s="270" t="s">
        <v>68</v>
      </c>
      <c r="E428" s="275"/>
      <c r="F428" s="275"/>
      <c r="G428" s="273"/>
      <c r="H428" s="278"/>
      <c r="I428" s="271" t="s">
        <v>18</v>
      </c>
      <c r="J428" s="272"/>
    </row>
    <row r="429" spans="1:10" ht="5.25" customHeight="1" x14ac:dyDescent="0.8">
      <c r="A429" s="281"/>
      <c r="B429" s="302"/>
      <c r="C429" s="283"/>
      <c r="D429" s="283"/>
      <c r="E429" s="303"/>
      <c r="F429" s="303"/>
      <c r="G429" s="304"/>
      <c r="H429" s="305"/>
      <c r="I429" s="284"/>
      <c r="J429" s="286"/>
    </row>
    <row r="430" spans="1:10" ht="3.75" customHeight="1" x14ac:dyDescent="0.8">
      <c r="A430" s="287"/>
      <c r="B430" s="288"/>
      <c r="C430" s="289"/>
      <c r="D430" s="289"/>
      <c r="E430" s="290"/>
      <c r="F430" s="337"/>
      <c r="G430" s="290"/>
      <c r="H430" s="388"/>
      <c r="I430" s="290"/>
      <c r="J430" s="292"/>
    </row>
    <row r="431" spans="1:10" ht="23.15" customHeight="1" x14ac:dyDescent="0.8">
      <c r="A431" s="268">
        <v>76</v>
      </c>
      <c r="B431" s="269" t="s">
        <v>9</v>
      </c>
      <c r="C431" s="270" t="s">
        <v>15</v>
      </c>
      <c r="D431" s="270" t="s">
        <v>20</v>
      </c>
      <c r="E431" s="271"/>
      <c r="F431" s="386"/>
      <c r="G431" s="271"/>
      <c r="H431" s="389" t="s">
        <v>234</v>
      </c>
      <c r="I431" s="271" t="s">
        <v>88</v>
      </c>
      <c r="J431" s="272" t="s">
        <v>82</v>
      </c>
    </row>
    <row r="432" spans="1:10" ht="23.15" customHeight="1" x14ac:dyDescent="0.8">
      <c r="A432" s="268"/>
      <c r="B432" s="269" t="s">
        <v>384</v>
      </c>
      <c r="C432" s="270" t="s">
        <v>16</v>
      </c>
      <c r="D432" s="270" t="s">
        <v>21</v>
      </c>
      <c r="E432" s="273">
        <v>0</v>
      </c>
      <c r="F432" s="386">
        <v>500000</v>
      </c>
      <c r="G432" s="271">
        <v>500000</v>
      </c>
      <c r="H432" s="390" t="s">
        <v>231</v>
      </c>
      <c r="I432" s="271" t="s">
        <v>10</v>
      </c>
      <c r="J432" s="272" t="s">
        <v>11</v>
      </c>
    </row>
    <row r="433" spans="1:10" ht="23.15" customHeight="1" x14ac:dyDescent="0.8">
      <c r="A433" s="268"/>
      <c r="B433" s="269" t="s">
        <v>380</v>
      </c>
      <c r="C433" s="270" t="s">
        <v>12</v>
      </c>
      <c r="D433" s="270" t="s">
        <v>72</v>
      </c>
      <c r="E433" s="273"/>
      <c r="F433" s="339"/>
      <c r="G433" s="273"/>
      <c r="H433" s="389"/>
      <c r="I433" s="271" t="s">
        <v>17</v>
      </c>
      <c r="J433" s="272" t="s">
        <v>13</v>
      </c>
    </row>
    <row r="434" spans="1:10" ht="23.15" customHeight="1" x14ac:dyDescent="0.8">
      <c r="A434" s="268"/>
      <c r="B434" s="274" t="s">
        <v>386</v>
      </c>
      <c r="C434" s="270" t="s">
        <v>14</v>
      </c>
      <c r="D434" s="270" t="s">
        <v>71</v>
      </c>
      <c r="E434" s="275"/>
      <c r="F434" s="341" t="s">
        <v>95</v>
      </c>
      <c r="G434" s="392"/>
      <c r="H434" s="385"/>
      <c r="I434" s="271" t="s">
        <v>18</v>
      </c>
      <c r="J434" s="272"/>
    </row>
    <row r="435" spans="1:10" ht="6.75" customHeight="1" x14ac:dyDescent="0.8">
      <c r="A435" s="281"/>
      <c r="B435" s="302"/>
      <c r="C435" s="283"/>
      <c r="D435" s="283"/>
      <c r="E435" s="303"/>
      <c r="F435" s="387"/>
      <c r="G435" s="304"/>
      <c r="H435" s="391"/>
      <c r="I435" s="284"/>
      <c r="J435" s="286"/>
    </row>
    <row r="436" spans="1:10" ht="3.75" customHeight="1" x14ac:dyDescent="0.8">
      <c r="A436" s="287"/>
      <c r="B436" s="288"/>
      <c r="C436" s="289"/>
      <c r="D436" s="289"/>
      <c r="E436" s="290"/>
      <c r="F436" s="290"/>
      <c r="G436" s="290"/>
      <c r="H436" s="291"/>
      <c r="I436" s="290"/>
      <c r="J436" s="292"/>
    </row>
    <row r="437" spans="1:10" ht="21" customHeight="1" x14ac:dyDescent="0.8">
      <c r="A437" s="268">
        <v>77</v>
      </c>
      <c r="B437" s="269" t="s">
        <v>9</v>
      </c>
      <c r="C437" s="270" t="s">
        <v>15</v>
      </c>
      <c r="D437" s="270" t="s">
        <v>20</v>
      </c>
      <c r="E437" s="271"/>
      <c r="F437" s="271"/>
      <c r="G437" s="271"/>
      <c r="H437" s="278" t="s">
        <v>234</v>
      </c>
      <c r="I437" s="271" t="s">
        <v>88</v>
      </c>
      <c r="J437" s="272" t="s">
        <v>82</v>
      </c>
    </row>
    <row r="438" spans="1:10" ht="21" customHeight="1" x14ac:dyDescent="0.8">
      <c r="A438" s="268"/>
      <c r="B438" s="269" t="s">
        <v>409</v>
      </c>
      <c r="C438" s="270" t="s">
        <v>16</v>
      </c>
      <c r="D438" s="270" t="s">
        <v>21</v>
      </c>
      <c r="E438" s="273">
        <v>0</v>
      </c>
      <c r="F438" s="273">
        <v>0</v>
      </c>
      <c r="G438" s="273">
        <v>600000</v>
      </c>
      <c r="H438" s="266" t="s">
        <v>231</v>
      </c>
      <c r="I438" s="271" t="s">
        <v>10</v>
      </c>
      <c r="J438" s="272" t="s">
        <v>11</v>
      </c>
    </row>
    <row r="439" spans="1:10" ht="21" customHeight="1" x14ac:dyDescent="0.8">
      <c r="A439" s="268"/>
      <c r="B439" s="269" t="s">
        <v>398</v>
      </c>
      <c r="C439" s="270" t="s">
        <v>12</v>
      </c>
      <c r="D439" s="270" t="s">
        <v>73</v>
      </c>
      <c r="E439" s="273"/>
      <c r="F439" s="273"/>
      <c r="G439" s="273"/>
      <c r="H439" s="278"/>
      <c r="I439" s="271" t="s">
        <v>17</v>
      </c>
      <c r="J439" s="272" t="s">
        <v>13</v>
      </c>
    </row>
    <row r="440" spans="1:10" ht="21" customHeight="1" x14ac:dyDescent="0.8">
      <c r="A440" s="268"/>
      <c r="B440" s="274" t="s">
        <v>410</v>
      </c>
      <c r="C440" s="270" t="s">
        <v>14</v>
      </c>
      <c r="D440" s="270" t="s">
        <v>71</v>
      </c>
      <c r="E440" s="275"/>
      <c r="F440" s="275"/>
      <c r="G440" s="273"/>
      <c r="H440" s="325"/>
      <c r="I440" s="271" t="s">
        <v>18</v>
      </c>
      <c r="J440" s="272"/>
    </row>
    <row r="441" spans="1:10" ht="5.25" customHeight="1" x14ac:dyDescent="0.8">
      <c r="A441" s="281"/>
      <c r="B441" s="302"/>
      <c r="C441" s="283"/>
      <c r="D441" s="283"/>
      <c r="E441" s="303"/>
      <c r="F441" s="303"/>
      <c r="G441" s="304"/>
      <c r="H441" s="305"/>
      <c r="I441" s="284"/>
      <c r="J441" s="286"/>
    </row>
    <row r="442" spans="1:10" ht="5.25" customHeight="1" x14ac:dyDescent="0.8">
      <c r="A442" s="287"/>
      <c r="B442" s="288"/>
      <c r="C442" s="289"/>
      <c r="D442" s="289"/>
      <c r="E442" s="290"/>
      <c r="F442" s="290"/>
      <c r="G442" s="290"/>
      <c r="H442" s="291"/>
      <c r="I442" s="290"/>
      <c r="J442" s="292"/>
    </row>
    <row r="443" spans="1:10" ht="21" customHeight="1" x14ac:dyDescent="0.8">
      <c r="A443" s="268">
        <v>78</v>
      </c>
      <c r="B443" s="269" t="s">
        <v>9</v>
      </c>
      <c r="C443" s="270" t="s">
        <v>15</v>
      </c>
      <c r="D443" s="270" t="s">
        <v>20</v>
      </c>
      <c r="E443" s="271"/>
      <c r="F443" s="271"/>
      <c r="G443" s="271"/>
      <c r="H443" s="278" t="s">
        <v>234</v>
      </c>
      <c r="I443" s="271" t="s">
        <v>88</v>
      </c>
      <c r="J443" s="272" t="s">
        <v>82</v>
      </c>
    </row>
    <row r="444" spans="1:10" ht="21" customHeight="1" x14ac:dyDescent="0.8">
      <c r="A444" s="268"/>
      <c r="B444" s="269" t="s">
        <v>411</v>
      </c>
      <c r="C444" s="270" t="s">
        <v>16</v>
      </c>
      <c r="D444" s="270" t="s">
        <v>21</v>
      </c>
      <c r="E444" s="273">
        <v>0</v>
      </c>
      <c r="F444" s="273">
        <v>0</v>
      </c>
      <c r="G444" s="273">
        <v>600000</v>
      </c>
      <c r="H444" s="266" t="s">
        <v>231</v>
      </c>
      <c r="I444" s="271" t="s">
        <v>10</v>
      </c>
      <c r="J444" s="272" t="s">
        <v>11</v>
      </c>
    </row>
    <row r="445" spans="1:10" ht="21" customHeight="1" x14ac:dyDescent="0.8">
      <c r="A445" s="268"/>
      <c r="B445" s="269" t="s">
        <v>380</v>
      </c>
      <c r="C445" s="270" t="s">
        <v>12</v>
      </c>
      <c r="D445" s="270" t="s">
        <v>72</v>
      </c>
      <c r="E445" s="273"/>
      <c r="F445" s="273"/>
      <c r="G445" s="273"/>
      <c r="H445" s="278"/>
      <c r="I445" s="271" t="s">
        <v>17</v>
      </c>
      <c r="J445" s="272" t="s">
        <v>13</v>
      </c>
    </row>
    <row r="446" spans="1:10" ht="21" customHeight="1" x14ac:dyDescent="0.8">
      <c r="A446" s="268"/>
      <c r="B446" s="274" t="s">
        <v>412</v>
      </c>
      <c r="C446" s="270" t="s">
        <v>14</v>
      </c>
      <c r="D446" s="270" t="s">
        <v>71</v>
      </c>
      <c r="E446" s="275"/>
      <c r="F446" s="275"/>
      <c r="G446" s="273"/>
      <c r="H446" s="325"/>
      <c r="I446" s="271" t="s">
        <v>18</v>
      </c>
      <c r="J446" s="272"/>
    </row>
    <row r="447" spans="1:10" ht="7.5" customHeight="1" x14ac:dyDescent="0.8">
      <c r="A447" s="281"/>
      <c r="B447" s="302"/>
      <c r="C447" s="283"/>
      <c r="D447" s="283"/>
      <c r="E447" s="303"/>
      <c r="F447" s="303"/>
      <c r="G447" s="304"/>
      <c r="H447" s="305"/>
      <c r="I447" s="284"/>
      <c r="J447" s="286"/>
    </row>
    <row r="448" spans="1:10" ht="23.15" customHeight="1" x14ac:dyDescent="0.8">
      <c r="A448" s="268">
        <v>79</v>
      </c>
      <c r="B448" s="269" t="s">
        <v>9</v>
      </c>
      <c r="C448" s="270" t="s">
        <v>15</v>
      </c>
      <c r="D448" s="270" t="s">
        <v>20</v>
      </c>
      <c r="E448" s="271"/>
      <c r="F448" s="271"/>
      <c r="G448" s="271"/>
      <c r="H448" s="278" t="s">
        <v>234</v>
      </c>
      <c r="I448" s="271" t="s">
        <v>88</v>
      </c>
      <c r="J448" s="272" t="s">
        <v>82</v>
      </c>
    </row>
    <row r="449" spans="1:10" ht="23.15" customHeight="1" x14ac:dyDescent="0.8">
      <c r="A449" s="268"/>
      <c r="B449" s="269" t="s">
        <v>392</v>
      </c>
      <c r="C449" s="270" t="s">
        <v>16</v>
      </c>
      <c r="D449" s="270" t="s">
        <v>21</v>
      </c>
      <c r="E449" s="273">
        <v>0</v>
      </c>
      <c r="F449" s="273">
        <v>390000</v>
      </c>
      <c r="G449" s="273">
        <v>520000</v>
      </c>
      <c r="H449" s="266" t="s">
        <v>231</v>
      </c>
      <c r="I449" s="271" t="s">
        <v>10</v>
      </c>
      <c r="J449" s="272" t="s">
        <v>11</v>
      </c>
    </row>
    <row r="450" spans="1:10" ht="23.15" customHeight="1" x14ac:dyDescent="0.8">
      <c r="A450" s="268"/>
      <c r="B450" s="269" t="s">
        <v>382</v>
      </c>
      <c r="C450" s="270" t="s">
        <v>12</v>
      </c>
      <c r="D450" s="270" t="s">
        <v>391</v>
      </c>
      <c r="E450" s="273"/>
      <c r="F450" s="273"/>
      <c r="G450" s="273"/>
      <c r="H450" s="278"/>
      <c r="I450" s="271" t="s">
        <v>17</v>
      </c>
      <c r="J450" s="272" t="s">
        <v>13</v>
      </c>
    </row>
    <row r="451" spans="1:10" ht="23.15" customHeight="1" x14ac:dyDescent="0.8">
      <c r="A451" s="268"/>
      <c r="B451" s="274" t="s">
        <v>390</v>
      </c>
      <c r="C451" s="270" t="s">
        <v>14</v>
      </c>
      <c r="D451" s="270" t="s">
        <v>74</v>
      </c>
      <c r="E451" s="275"/>
      <c r="F451" s="275"/>
      <c r="G451" s="273"/>
      <c r="H451" s="325"/>
      <c r="I451" s="271" t="s">
        <v>18</v>
      </c>
      <c r="J451" s="272"/>
    </row>
    <row r="452" spans="1:10" ht="9.75" customHeight="1" x14ac:dyDescent="0.8">
      <c r="A452" s="281"/>
      <c r="B452" s="302"/>
      <c r="C452" s="283"/>
      <c r="D452" s="283"/>
      <c r="E452" s="303"/>
      <c r="F452" s="303"/>
      <c r="G452" s="304"/>
      <c r="H452" s="305"/>
      <c r="I452" s="284"/>
      <c r="J452" s="286"/>
    </row>
    <row r="453" spans="1:10" ht="6" customHeight="1" x14ac:dyDescent="0.8">
      <c r="A453" s="287"/>
      <c r="B453" s="288"/>
      <c r="C453" s="289"/>
      <c r="D453" s="289"/>
      <c r="E453" s="290"/>
      <c r="F453" s="290"/>
      <c r="G453" s="290"/>
      <c r="H453" s="291"/>
      <c r="I453" s="290"/>
      <c r="J453" s="292"/>
    </row>
    <row r="454" spans="1:10" ht="21" customHeight="1" x14ac:dyDescent="0.8">
      <c r="A454" s="268">
        <v>80</v>
      </c>
      <c r="B454" s="269" t="s">
        <v>9</v>
      </c>
      <c r="C454" s="270" t="s">
        <v>15</v>
      </c>
      <c r="D454" s="270" t="s">
        <v>20</v>
      </c>
      <c r="E454" s="271"/>
      <c r="F454" s="299"/>
      <c r="G454" s="271"/>
      <c r="H454" s="278" t="s">
        <v>234</v>
      </c>
      <c r="I454" s="271" t="s">
        <v>88</v>
      </c>
      <c r="J454" s="272" t="s">
        <v>82</v>
      </c>
    </row>
    <row r="455" spans="1:10" ht="21" customHeight="1" x14ac:dyDescent="0.8">
      <c r="A455" s="268"/>
      <c r="B455" s="307" t="s">
        <v>286</v>
      </c>
      <c r="C455" s="308" t="s">
        <v>16</v>
      </c>
      <c r="D455" s="308" t="s">
        <v>94</v>
      </c>
      <c r="E455" s="309">
        <v>0</v>
      </c>
      <c r="F455" s="310">
        <v>2000000</v>
      </c>
      <c r="G455" s="309">
        <v>2000000</v>
      </c>
      <c r="H455" s="266" t="s">
        <v>231</v>
      </c>
      <c r="I455" s="342" t="s">
        <v>10</v>
      </c>
      <c r="J455" s="311" t="s">
        <v>11</v>
      </c>
    </row>
    <row r="456" spans="1:10" ht="21" customHeight="1" x14ac:dyDescent="0.8">
      <c r="A456" s="268"/>
      <c r="B456" s="269" t="s">
        <v>284</v>
      </c>
      <c r="C456" s="270" t="s">
        <v>12</v>
      </c>
      <c r="D456" s="270" t="s">
        <v>285</v>
      </c>
      <c r="E456" s="273"/>
      <c r="F456" s="299"/>
      <c r="G456" s="273"/>
      <c r="H456" s="278"/>
      <c r="I456" s="271" t="s">
        <v>17</v>
      </c>
      <c r="J456" s="272" t="s">
        <v>13</v>
      </c>
    </row>
    <row r="457" spans="1:10" ht="21" customHeight="1" x14ac:dyDescent="0.8">
      <c r="A457" s="268"/>
      <c r="B457" s="274"/>
      <c r="C457" s="270" t="s">
        <v>14</v>
      </c>
      <c r="D457" s="270" t="s">
        <v>74</v>
      </c>
      <c r="E457" s="275"/>
      <c r="F457" s="299"/>
      <c r="G457" s="273"/>
      <c r="H457" s="325"/>
      <c r="I457" s="271" t="s">
        <v>18</v>
      </c>
      <c r="J457" s="272"/>
    </row>
    <row r="458" spans="1:10" ht="4.5" customHeight="1" x14ac:dyDescent="0.8">
      <c r="A458" s="281"/>
      <c r="B458" s="302"/>
      <c r="C458" s="283"/>
      <c r="D458" s="283"/>
      <c r="E458" s="303"/>
      <c r="F458" s="312"/>
      <c r="G458" s="304"/>
      <c r="H458" s="305"/>
      <c r="I458" s="284"/>
      <c r="J458" s="286"/>
    </row>
    <row r="459" spans="1:10" ht="6" customHeight="1" x14ac:dyDescent="0.8">
      <c r="A459" s="287"/>
      <c r="B459" s="288"/>
      <c r="C459" s="289"/>
      <c r="D459" s="289"/>
      <c r="E459" s="290"/>
      <c r="F459" s="290"/>
      <c r="G459" s="290"/>
      <c r="H459" s="291"/>
      <c r="I459" s="290"/>
      <c r="J459" s="292"/>
    </row>
    <row r="460" spans="1:10" ht="21" customHeight="1" x14ac:dyDescent="0.8">
      <c r="A460" s="268">
        <v>81</v>
      </c>
      <c r="B460" s="269" t="s">
        <v>9</v>
      </c>
      <c r="C460" s="270" t="s">
        <v>15</v>
      </c>
      <c r="D460" s="270" t="s">
        <v>20</v>
      </c>
      <c r="E460" s="271"/>
      <c r="F460" s="271"/>
      <c r="G460" s="271"/>
      <c r="H460" s="278" t="s">
        <v>234</v>
      </c>
      <c r="I460" s="271" t="s">
        <v>88</v>
      </c>
      <c r="J460" s="272" t="s">
        <v>82</v>
      </c>
    </row>
    <row r="461" spans="1:10" ht="21" customHeight="1" x14ac:dyDescent="0.8">
      <c r="A461" s="268"/>
      <c r="B461" s="269" t="s">
        <v>393</v>
      </c>
      <c r="C461" s="270" t="s">
        <v>16</v>
      </c>
      <c r="D461" s="270" t="s">
        <v>21</v>
      </c>
      <c r="E461" s="273">
        <v>0</v>
      </c>
      <c r="F461" s="273">
        <v>0</v>
      </c>
      <c r="G461" s="273">
        <v>780000</v>
      </c>
      <c r="H461" s="266" t="s">
        <v>231</v>
      </c>
      <c r="I461" s="271" t="s">
        <v>10</v>
      </c>
      <c r="J461" s="272" t="s">
        <v>11</v>
      </c>
    </row>
    <row r="462" spans="1:10" ht="21" customHeight="1" x14ac:dyDescent="0.8">
      <c r="A462" s="268"/>
      <c r="B462" s="269" t="s">
        <v>380</v>
      </c>
      <c r="C462" s="270" t="s">
        <v>12</v>
      </c>
      <c r="D462" s="270" t="s">
        <v>73</v>
      </c>
      <c r="E462" s="273"/>
      <c r="F462" s="273"/>
      <c r="G462" s="273"/>
      <c r="H462" s="278"/>
      <c r="I462" s="271" t="s">
        <v>17</v>
      </c>
      <c r="J462" s="272" t="s">
        <v>13</v>
      </c>
    </row>
    <row r="463" spans="1:10" ht="21" customHeight="1" x14ac:dyDescent="0.8">
      <c r="A463" s="268"/>
      <c r="B463" s="274" t="s">
        <v>394</v>
      </c>
      <c r="C463" s="270" t="s">
        <v>14</v>
      </c>
      <c r="D463" s="270" t="s">
        <v>74</v>
      </c>
      <c r="E463" s="275"/>
      <c r="F463" s="275"/>
      <c r="G463" s="273"/>
      <c r="H463" s="325"/>
      <c r="I463" s="271" t="s">
        <v>18</v>
      </c>
      <c r="J463" s="272"/>
    </row>
    <row r="464" spans="1:10" ht="8.25" customHeight="1" x14ac:dyDescent="0.8">
      <c r="A464" s="281"/>
      <c r="B464" s="302"/>
      <c r="C464" s="283"/>
      <c r="D464" s="283"/>
      <c r="E464" s="303"/>
      <c r="F464" s="303"/>
      <c r="G464" s="304"/>
      <c r="H464" s="305"/>
      <c r="I464" s="284"/>
      <c r="J464" s="286"/>
    </row>
    <row r="465" spans="1:10" ht="9" customHeight="1" x14ac:dyDescent="0.8">
      <c r="A465" s="287"/>
      <c r="B465" s="288"/>
      <c r="C465" s="289"/>
      <c r="D465" s="289"/>
      <c r="E465" s="290"/>
      <c r="F465" s="290"/>
      <c r="G465" s="290"/>
      <c r="H465" s="291"/>
      <c r="I465" s="290"/>
      <c r="J465" s="292"/>
    </row>
    <row r="466" spans="1:10" ht="21" customHeight="1" x14ac:dyDescent="0.8">
      <c r="A466" s="268">
        <v>82</v>
      </c>
      <c r="B466" s="269" t="s">
        <v>9</v>
      </c>
      <c r="C466" s="270" t="s">
        <v>15</v>
      </c>
      <c r="D466" s="270" t="s">
        <v>20</v>
      </c>
      <c r="E466" s="271"/>
      <c r="F466" s="271"/>
      <c r="G466" s="271"/>
      <c r="H466" s="278" t="s">
        <v>234</v>
      </c>
      <c r="I466" s="271" t="s">
        <v>88</v>
      </c>
      <c r="J466" s="272" t="s">
        <v>82</v>
      </c>
    </row>
    <row r="467" spans="1:10" ht="21" customHeight="1" x14ac:dyDescent="0.8">
      <c r="A467" s="268"/>
      <c r="B467" s="269" t="s">
        <v>75</v>
      </c>
      <c r="C467" s="270" t="s">
        <v>16</v>
      </c>
      <c r="D467" s="270" t="s">
        <v>21</v>
      </c>
      <c r="E467" s="273">
        <v>0</v>
      </c>
      <c r="F467" s="273">
        <v>520000</v>
      </c>
      <c r="G467" s="273">
        <v>0</v>
      </c>
      <c r="H467" s="266" t="s">
        <v>231</v>
      </c>
      <c r="I467" s="271" t="s">
        <v>10</v>
      </c>
      <c r="J467" s="272" t="s">
        <v>11</v>
      </c>
    </row>
    <row r="468" spans="1:10" ht="21" customHeight="1" x14ac:dyDescent="0.8">
      <c r="A468" s="268"/>
      <c r="B468" s="269" t="s">
        <v>413</v>
      </c>
      <c r="C468" s="270" t="s">
        <v>12</v>
      </c>
      <c r="D468" s="270" t="s">
        <v>334</v>
      </c>
      <c r="E468" s="273"/>
      <c r="F468" s="273"/>
      <c r="G468" s="273"/>
      <c r="H468" s="278"/>
      <c r="I468" s="271" t="s">
        <v>17</v>
      </c>
      <c r="J468" s="272" t="s">
        <v>13</v>
      </c>
    </row>
    <row r="469" spans="1:10" ht="18.75" customHeight="1" x14ac:dyDescent="0.8">
      <c r="A469" s="268"/>
      <c r="B469" s="274"/>
      <c r="C469" s="270" t="s">
        <v>14</v>
      </c>
      <c r="D469" s="270" t="s">
        <v>74</v>
      </c>
      <c r="E469" s="275"/>
      <c r="F469" s="275"/>
      <c r="G469" s="273"/>
      <c r="H469" s="325"/>
      <c r="I469" s="271" t="s">
        <v>18</v>
      </c>
      <c r="J469" s="272"/>
    </row>
    <row r="470" spans="1:10" ht="6.75" customHeight="1" x14ac:dyDescent="0.8">
      <c r="A470" s="281"/>
      <c r="B470" s="302"/>
      <c r="C470" s="283"/>
      <c r="D470" s="283"/>
      <c r="E470" s="303"/>
      <c r="F470" s="303"/>
      <c r="G470" s="304"/>
      <c r="H470" s="305"/>
      <c r="I470" s="284"/>
      <c r="J470" s="286"/>
    </row>
    <row r="471" spans="1:10" ht="6" customHeight="1" x14ac:dyDescent="0.8">
      <c r="A471" s="268"/>
      <c r="B471" s="274"/>
      <c r="C471" s="270"/>
      <c r="D471" s="289"/>
      <c r="E471" s="275"/>
      <c r="F471" s="275"/>
      <c r="G471" s="273"/>
      <c r="H471" s="325"/>
      <c r="I471" s="271"/>
      <c r="J471" s="272"/>
    </row>
    <row r="472" spans="1:10" ht="23.15" customHeight="1" x14ac:dyDescent="0.8">
      <c r="A472" s="277">
        <v>83</v>
      </c>
      <c r="B472" s="269" t="s">
        <v>9</v>
      </c>
      <c r="C472" s="270" t="s">
        <v>15</v>
      </c>
      <c r="D472" s="270" t="s">
        <v>20</v>
      </c>
      <c r="E472" s="271"/>
      <c r="F472" s="271"/>
      <c r="G472" s="271"/>
      <c r="H472" s="278" t="s">
        <v>234</v>
      </c>
      <c r="I472" s="271" t="s">
        <v>88</v>
      </c>
      <c r="J472" s="272" t="s">
        <v>82</v>
      </c>
    </row>
    <row r="473" spans="1:10" ht="23.15" customHeight="1" x14ac:dyDescent="0.8">
      <c r="A473" s="268"/>
      <c r="B473" s="269" t="s">
        <v>76</v>
      </c>
      <c r="C473" s="270" t="s">
        <v>16</v>
      </c>
      <c r="D473" s="294" t="s">
        <v>697</v>
      </c>
      <c r="E473" s="273">
        <v>0</v>
      </c>
      <c r="F473" s="273">
        <v>1300000</v>
      </c>
      <c r="G473" s="273">
        <v>0</v>
      </c>
      <c r="H473" s="266" t="s">
        <v>231</v>
      </c>
      <c r="I473" s="271" t="s">
        <v>10</v>
      </c>
      <c r="J473" s="272" t="s">
        <v>11</v>
      </c>
    </row>
    <row r="474" spans="1:10" ht="23.15" customHeight="1" x14ac:dyDescent="0.8">
      <c r="A474" s="268"/>
      <c r="B474" s="269" t="s">
        <v>381</v>
      </c>
      <c r="C474" s="270" t="s">
        <v>12</v>
      </c>
      <c r="D474" s="270" t="s">
        <v>21</v>
      </c>
      <c r="E474" s="273"/>
      <c r="F474" s="273"/>
      <c r="G474" s="273"/>
      <c r="H474" s="278"/>
      <c r="I474" s="271" t="s">
        <v>17</v>
      </c>
      <c r="J474" s="272" t="s">
        <v>13</v>
      </c>
    </row>
    <row r="475" spans="1:10" ht="23.15" customHeight="1" x14ac:dyDescent="0.8">
      <c r="A475" s="268"/>
      <c r="B475" s="274" t="s">
        <v>399</v>
      </c>
      <c r="C475" s="270" t="s">
        <v>14</v>
      </c>
      <c r="D475" s="270" t="s">
        <v>401</v>
      </c>
      <c r="E475" s="275"/>
      <c r="F475" s="275"/>
      <c r="G475" s="273"/>
      <c r="H475" s="325"/>
      <c r="I475" s="271" t="s">
        <v>18</v>
      </c>
      <c r="J475" s="272"/>
    </row>
    <row r="476" spans="1:10" ht="3.75" customHeight="1" x14ac:dyDescent="0.8">
      <c r="A476" s="281"/>
      <c r="B476" s="302"/>
      <c r="C476" s="283"/>
      <c r="D476" s="283"/>
      <c r="E476" s="303"/>
      <c r="F476" s="303"/>
      <c r="G476" s="304"/>
      <c r="H476" s="305"/>
      <c r="I476" s="284"/>
      <c r="J476" s="286"/>
    </row>
    <row r="477" spans="1:10" ht="6.75" customHeight="1" x14ac:dyDescent="0.8">
      <c r="A477" s="287"/>
      <c r="B477" s="328"/>
      <c r="C477" s="289"/>
      <c r="D477" s="289"/>
      <c r="E477" s="322"/>
      <c r="F477" s="322"/>
      <c r="G477" s="323"/>
      <c r="H477" s="324"/>
      <c r="I477" s="290"/>
      <c r="J477" s="292"/>
    </row>
    <row r="478" spans="1:10" ht="21" customHeight="1" x14ac:dyDescent="0.8">
      <c r="A478" s="268">
        <v>84</v>
      </c>
      <c r="B478" s="269" t="s">
        <v>9</v>
      </c>
      <c r="C478" s="270" t="s">
        <v>15</v>
      </c>
      <c r="D478" s="270" t="s">
        <v>20</v>
      </c>
      <c r="E478" s="271"/>
      <c r="F478" s="271"/>
      <c r="G478" s="271"/>
      <c r="H478" s="278" t="s">
        <v>234</v>
      </c>
      <c r="I478" s="271" t="s">
        <v>88</v>
      </c>
      <c r="J478" s="272" t="s">
        <v>82</v>
      </c>
    </row>
    <row r="479" spans="1:10" ht="21" customHeight="1" x14ac:dyDescent="0.8">
      <c r="A479" s="268"/>
      <c r="B479" s="269" t="s">
        <v>93</v>
      </c>
      <c r="C479" s="270" t="s">
        <v>16</v>
      </c>
      <c r="D479" s="270" t="s">
        <v>21</v>
      </c>
      <c r="E479" s="273">
        <v>0</v>
      </c>
      <c r="F479" s="273">
        <v>0</v>
      </c>
      <c r="G479" s="273">
        <v>780000</v>
      </c>
      <c r="H479" s="266" t="s">
        <v>231</v>
      </c>
      <c r="I479" s="271" t="s">
        <v>10</v>
      </c>
      <c r="J479" s="272" t="s">
        <v>11</v>
      </c>
    </row>
    <row r="480" spans="1:10" ht="21" customHeight="1" x14ac:dyDescent="0.8">
      <c r="A480" s="268"/>
      <c r="B480" s="269" t="s">
        <v>380</v>
      </c>
      <c r="C480" s="270" t="s">
        <v>12</v>
      </c>
      <c r="D480" s="270" t="s">
        <v>317</v>
      </c>
      <c r="E480" s="273"/>
      <c r="F480" s="273"/>
      <c r="G480" s="273"/>
      <c r="H480" s="278"/>
      <c r="I480" s="271" t="s">
        <v>17</v>
      </c>
      <c r="J480" s="272" t="s">
        <v>13</v>
      </c>
    </row>
    <row r="481" spans="1:10" ht="21" customHeight="1" x14ac:dyDescent="0.8">
      <c r="A481" s="268"/>
      <c r="B481" s="274" t="s">
        <v>402</v>
      </c>
      <c r="C481" s="270" t="s">
        <v>14</v>
      </c>
      <c r="D481" s="270" t="s">
        <v>77</v>
      </c>
      <c r="E481" s="275"/>
      <c r="F481" s="275"/>
      <c r="G481" s="273"/>
      <c r="H481" s="325"/>
      <c r="I481" s="271" t="s">
        <v>18</v>
      </c>
      <c r="J481" s="272"/>
    </row>
    <row r="482" spans="1:10" ht="4.5" customHeight="1" x14ac:dyDescent="0.8">
      <c r="A482" s="281"/>
      <c r="B482" s="302"/>
      <c r="C482" s="283"/>
      <c r="D482" s="283"/>
      <c r="E482" s="303"/>
      <c r="F482" s="303"/>
      <c r="G482" s="304"/>
      <c r="H482" s="305"/>
      <c r="I482" s="284"/>
      <c r="J482" s="286"/>
    </row>
    <row r="483" spans="1:10" ht="21" customHeight="1" x14ac:dyDescent="0.8">
      <c r="A483" s="268">
        <v>85</v>
      </c>
      <c r="B483" s="269" t="s">
        <v>9</v>
      </c>
      <c r="C483" s="270" t="s">
        <v>15</v>
      </c>
      <c r="D483" s="270" t="s">
        <v>20</v>
      </c>
      <c r="E483" s="271"/>
      <c r="F483" s="271"/>
      <c r="G483" s="271"/>
      <c r="H483" s="278" t="s">
        <v>234</v>
      </c>
      <c r="I483" s="271" t="s">
        <v>88</v>
      </c>
      <c r="J483" s="272" t="s">
        <v>82</v>
      </c>
    </row>
    <row r="484" spans="1:10" ht="21" customHeight="1" x14ac:dyDescent="0.8">
      <c r="A484" s="268"/>
      <c r="B484" s="269" t="s">
        <v>395</v>
      </c>
      <c r="C484" s="270" t="s">
        <v>16</v>
      </c>
      <c r="D484" s="270" t="s">
        <v>21</v>
      </c>
      <c r="E484" s="273">
        <v>0</v>
      </c>
      <c r="F484" s="273">
        <v>520000</v>
      </c>
      <c r="G484" s="273">
        <v>520000</v>
      </c>
      <c r="H484" s="266" t="s">
        <v>231</v>
      </c>
      <c r="I484" s="271" t="s">
        <v>10</v>
      </c>
      <c r="J484" s="272" t="s">
        <v>11</v>
      </c>
    </row>
    <row r="485" spans="1:10" ht="21" customHeight="1" x14ac:dyDescent="0.8">
      <c r="A485" s="268"/>
      <c r="B485" s="269" t="s">
        <v>381</v>
      </c>
      <c r="C485" s="270" t="s">
        <v>12</v>
      </c>
      <c r="D485" s="270" t="s">
        <v>72</v>
      </c>
      <c r="E485" s="273"/>
      <c r="F485" s="273"/>
      <c r="G485" s="273"/>
      <c r="H485" s="278"/>
      <c r="I485" s="271" t="s">
        <v>17</v>
      </c>
      <c r="J485" s="272" t="s">
        <v>13</v>
      </c>
    </row>
    <row r="486" spans="1:10" ht="21" customHeight="1" x14ac:dyDescent="0.8">
      <c r="A486" s="268"/>
      <c r="B486" s="274" t="s">
        <v>396</v>
      </c>
      <c r="C486" s="270" t="s">
        <v>14</v>
      </c>
      <c r="D486" s="270" t="s">
        <v>77</v>
      </c>
      <c r="E486" s="275"/>
      <c r="F486" s="275"/>
      <c r="G486" s="273"/>
      <c r="H486" s="325"/>
      <c r="I486" s="271" t="s">
        <v>18</v>
      </c>
      <c r="J486" s="272"/>
    </row>
    <row r="487" spans="1:10" ht="9.75" customHeight="1" x14ac:dyDescent="0.8">
      <c r="A487" s="281"/>
      <c r="B487" s="302"/>
      <c r="C487" s="283"/>
      <c r="D487" s="283"/>
      <c r="E487" s="303"/>
      <c r="F487" s="303"/>
      <c r="G487" s="304"/>
      <c r="H487" s="305"/>
      <c r="I487" s="284"/>
      <c r="J487" s="286"/>
    </row>
    <row r="488" spans="1:10" ht="13.5" customHeight="1" x14ac:dyDescent="0.8">
      <c r="A488" s="287"/>
      <c r="B488" s="328"/>
      <c r="C488" s="289"/>
      <c r="D488" s="289"/>
      <c r="E488" s="322"/>
      <c r="F488" s="322"/>
      <c r="G488" s="323"/>
      <c r="H488" s="324"/>
      <c r="I488" s="290"/>
      <c r="J488" s="292"/>
    </row>
    <row r="489" spans="1:10" ht="23.15" customHeight="1" x14ac:dyDescent="0.8">
      <c r="A489" s="268">
        <v>86</v>
      </c>
      <c r="B489" s="269" t="s">
        <v>9</v>
      </c>
      <c r="C489" s="270" t="s">
        <v>15</v>
      </c>
      <c r="D489" s="270" t="s">
        <v>20</v>
      </c>
      <c r="E489" s="271"/>
      <c r="F489" s="271"/>
      <c r="G489" s="271"/>
      <c r="H489" s="278" t="s">
        <v>234</v>
      </c>
      <c r="I489" s="271" t="s">
        <v>88</v>
      </c>
      <c r="J489" s="272" t="s">
        <v>82</v>
      </c>
    </row>
    <row r="490" spans="1:10" ht="23.15" customHeight="1" x14ac:dyDescent="0.8">
      <c r="A490" s="268"/>
      <c r="B490" s="269" t="s">
        <v>397</v>
      </c>
      <c r="C490" s="270" t="s">
        <v>16</v>
      </c>
      <c r="D490" s="270" t="s">
        <v>21</v>
      </c>
      <c r="E490" s="273">
        <v>0</v>
      </c>
      <c r="F490" s="273">
        <v>0</v>
      </c>
      <c r="G490" s="273">
        <v>1300000</v>
      </c>
      <c r="H490" s="266" t="s">
        <v>231</v>
      </c>
      <c r="I490" s="271" t="s">
        <v>10</v>
      </c>
      <c r="J490" s="272" t="s">
        <v>11</v>
      </c>
    </row>
    <row r="491" spans="1:10" ht="23.15" customHeight="1" x14ac:dyDescent="0.8">
      <c r="A491" s="268"/>
      <c r="B491" s="269" t="s">
        <v>398</v>
      </c>
      <c r="C491" s="270" t="s">
        <v>12</v>
      </c>
      <c r="D491" s="270" t="s">
        <v>400</v>
      </c>
      <c r="E491" s="273"/>
      <c r="F491" s="273"/>
      <c r="G491" s="273"/>
      <c r="H491" s="278"/>
      <c r="I491" s="271" t="s">
        <v>17</v>
      </c>
      <c r="J491" s="272" t="s">
        <v>13</v>
      </c>
    </row>
    <row r="492" spans="1:10" ht="23.15" customHeight="1" x14ac:dyDescent="0.8">
      <c r="A492" s="268"/>
      <c r="B492" s="274" t="s">
        <v>399</v>
      </c>
      <c r="C492" s="270" t="s">
        <v>14</v>
      </c>
      <c r="D492" s="270" t="s">
        <v>77</v>
      </c>
      <c r="E492" s="275"/>
      <c r="F492" s="275"/>
      <c r="G492" s="273"/>
      <c r="H492" s="325"/>
      <c r="I492" s="271" t="s">
        <v>18</v>
      </c>
      <c r="J492" s="272"/>
    </row>
    <row r="493" spans="1:10" ht="31.5" customHeight="1" x14ac:dyDescent="0.8">
      <c r="A493" s="281"/>
      <c r="B493" s="302"/>
      <c r="C493" s="283"/>
      <c r="D493" s="283"/>
      <c r="E493" s="303"/>
      <c r="F493" s="303"/>
      <c r="G493" s="304"/>
      <c r="H493" s="305"/>
      <c r="I493" s="284"/>
      <c r="J493" s="286"/>
    </row>
    <row r="494" spans="1:10" ht="20.25" customHeight="1" x14ac:dyDescent="0.8">
      <c r="A494" s="377"/>
      <c r="B494" s="328"/>
      <c r="C494" s="289"/>
      <c r="D494" s="289"/>
      <c r="E494" s="322"/>
      <c r="F494" s="322"/>
      <c r="G494" s="323"/>
      <c r="H494" s="324"/>
      <c r="I494" s="290"/>
      <c r="J494" s="292"/>
    </row>
    <row r="495" spans="1:10" ht="21" customHeight="1" x14ac:dyDescent="0.8">
      <c r="A495" s="378">
        <v>87</v>
      </c>
      <c r="B495" s="269" t="s">
        <v>9</v>
      </c>
      <c r="C495" s="270" t="s">
        <v>15</v>
      </c>
      <c r="D495" s="270" t="s">
        <v>20</v>
      </c>
      <c r="E495" s="271"/>
      <c r="F495" s="271"/>
      <c r="G495" s="271"/>
      <c r="H495" s="278" t="s">
        <v>234</v>
      </c>
      <c r="I495" s="271" t="s">
        <v>88</v>
      </c>
      <c r="J495" s="272" t="s">
        <v>82</v>
      </c>
    </row>
    <row r="496" spans="1:10" ht="21" customHeight="1" x14ac:dyDescent="0.8">
      <c r="A496" s="378"/>
      <c r="B496" s="269" t="s">
        <v>403</v>
      </c>
      <c r="C496" s="270" t="s">
        <v>16</v>
      </c>
      <c r="D496" s="300" t="s">
        <v>696</v>
      </c>
      <c r="E496" s="273">
        <v>0</v>
      </c>
      <c r="F496" s="273">
        <v>520000</v>
      </c>
      <c r="G496" s="273">
        <v>0</v>
      </c>
      <c r="H496" s="266" t="s">
        <v>231</v>
      </c>
      <c r="I496" s="271" t="s">
        <v>10</v>
      </c>
      <c r="J496" s="272" t="s">
        <v>11</v>
      </c>
    </row>
    <row r="497" spans="1:10" ht="21" customHeight="1" x14ac:dyDescent="0.8">
      <c r="A497" s="378"/>
      <c r="B497" s="269" t="s">
        <v>380</v>
      </c>
      <c r="C497" s="270" t="s">
        <v>12</v>
      </c>
      <c r="D497" s="270" t="s">
        <v>21</v>
      </c>
      <c r="E497" s="273"/>
      <c r="F497" s="273"/>
      <c r="G497" s="273"/>
      <c r="H497" s="278"/>
      <c r="I497" s="271" t="s">
        <v>17</v>
      </c>
      <c r="J497" s="272" t="s">
        <v>13</v>
      </c>
    </row>
    <row r="498" spans="1:10" ht="21" customHeight="1" x14ac:dyDescent="0.8">
      <c r="A498" s="378"/>
      <c r="B498" s="274" t="s">
        <v>404</v>
      </c>
      <c r="C498" s="270" t="s">
        <v>14</v>
      </c>
      <c r="D498" s="270" t="s">
        <v>364</v>
      </c>
      <c r="E498" s="275"/>
      <c r="F498" s="275"/>
      <c r="G498" s="273"/>
      <c r="H498" s="325"/>
      <c r="I498" s="271" t="s">
        <v>18</v>
      </c>
      <c r="J498" s="272"/>
    </row>
    <row r="499" spans="1:10" ht="45.75" customHeight="1" x14ac:dyDescent="0.8">
      <c r="A499" s="379"/>
      <c r="B499" s="302"/>
      <c r="C499" s="283"/>
      <c r="D499" s="283"/>
      <c r="E499" s="303"/>
      <c r="F499" s="303"/>
      <c r="G499" s="304"/>
      <c r="H499" s="305"/>
      <c r="I499" s="284"/>
      <c r="J499" s="286"/>
    </row>
    <row r="500" spans="1:10" ht="6" customHeight="1" x14ac:dyDescent="0.8">
      <c r="A500" s="287"/>
      <c r="B500" s="328"/>
      <c r="C500" s="289"/>
      <c r="D500" s="289"/>
      <c r="E500" s="322"/>
      <c r="F500" s="322"/>
      <c r="G500" s="323"/>
      <c r="H500" s="324"/>
      <c r="I500" s="290"/>
      <c r="J500" s="292"/>
    </row>
    <row r="501" spans="1:10" ht="21" customHeight="1" x14ac:dyDescent="0.8">
      <c r="A501" s="268">
        <v>88</v>
      </c>
      <c r="B501" s="269" t="s">
        <v>9</v>
      </c>
      <c r="C501" s="270" t="s">
        <v>15</v>
      </c>
      <c r="D501" s="270" t="s">
        <v>20</v>
      </c>
      <c r="E501" s="271">
        <v>0</v>
      </c>
      <c r="F501" s="271">
        <v>0</v>
      </c>
      <c r="G501" s="271">
        <v>1300000</v>
      </c>
      <c r="H501" s="278" t="s">
        <v>234</v>
      </c>
      <c r="I501" s="271" t="s">
        <v>88</v>
      </c>
      <c r="J501" s="272" t="s">
        <v>82</v>
      </c>
    </row>
    <row r="502" spans="1:10" ht="21" customHeight="1" x14ac:dyDescent="0.8">
      <c r="A502" s="268"/>
      <c r="B502" s="269" t="s">
        <v>405</v>
      </c>
      <c r="C502" s="270" t="s">
        <v>16</v>
      </c>
      <c r="D502" s="270" t="s">
        <v>31</v>
      </c>
      <c r="E502" s="273"/>
      <c r="F502" s="273"/>
      <c r="G502" s="273"/>
      <c r="H502" s="266" t="s">
        <v>231</v>
      </c>
      <c r="I502" s="271" t="s">
        <v>10</v>
      </c>
      <c r="J502" s="272" t="s">
        <v>11</v>
      </c>
    </row>
    <row r="503" spans="1:10" ht="21" customHeight="1" x14ac:dyDescent="0.8">
      <c r="A503" s="268"/>
      <c r="B503" s="269" t="s">
        <v>406</v>
      </c>
      <c r="C503" s="270" t="s">
        <v>12</v>
      </c>
      <c r="D503" s="270" t="s">
        <v>408</v>
      </c>
      <c r="E503" s="273"/>
      <c r="F503" s="273"/>
      <c r="G503" s="273"/>
      <c r="H503" s="278"/>
      <c r="I503" s="271" t="s">
        <v>17</v>
      </c>
      <c r="J503" s="272" t="s">
        <v>13</v>
      </c>
    </row>
    <row r="504" spans="1:10" ht="21" customHeight="1" x14ac:dyDescent="0.8">
      <c r="A504" s="268"/>
      <c r="B504" s="274" t="s">
        <v>407</v>
      </c>
      <c r="C504" s="270" t="s">
        <v>14</v>
      </c>
      <c r="D504" s="270" t="s">
        <v>77</v>
      </c>
      <c r="E504" s="275"/>
      <c r="F504" s="275"/>
      <c r="G504" s="273"/>
      <c r="H504" s="325"/>
      <c r="I504" s="271" t="s">
        <v>18</v>
      </c>
      <c r="J504" s="272"/>
    </row>
    <row r="505" spans="1:10" ht="5.25" customHeight="1" x14ac:dyDescent="0.8">
      <c r="A505" s="281"/>
      <c r="B505" s="302"/>
      <c r="C505" s="283"/>
      <c r="D505" s="283"/>
      <c r="E505" s="303"/>
      <c r="F505" s="303"/>
      <c r="G505" s="304"/>
      <c r="H505" s="305"/>
      <c r="I505" s="284"/>
      <c r="J505" s="286"/>
    </row>
    <row r="506" spans="1:10" ht="4.5" customHeight="1" x14ac:dyDescent="0.8">
      <c r="A506" s="287"/>
      <c r="B506" s="322"/>
      <c r="C506" s="289"/>
      <c r="D506" s="289"/>
      <c r="E506" s="322"/>
      <c r="F506" s="322"/>
      <c r="G506" s="323"/>
      <c r="H506" s="324"/>
      <c r="I506" s="290"/>
      <c r="J506" s="292"/>
    </row>
    <row r="507" spans="1:10" ht="21" customHeight="1" x14ac:dyDescent="0.8">
      <c r="A507" s="268">
        <v>89</v>
      </c>
      <c r="B507" s="269" t="s">
        <v>9</v>
      </c>
      <c r="C507" s="270" t="s">
        <v>15</v>
      </c>
      <c r="D507" s="270" t="s">
        <v>20</v>
      </c>
      <c r="E507" s="271"/>
      <c r="F507" s="271"/>
      <c r="G507" s="271"/>
      <c r="H507" s="278" t="s">
        <v>234</v>
      </c>
      <c r="I507" s="271" t="s">
        <v>88</v>
      </c>
      <c r="J507" s="272" t="s">
        <v>82</v>
      </c>
    </row>
    <row r="508" spans="1:10" ht="21" customHeight="1" x14ac:dyDescent="0.8">
      <c r="A508" s="268"/>
      <c r="B508" s="269" t="s">
        <v>415</v>
      </c>
      <c r="C508" s="270" t="s">
        <v>16</v>
      </c>
      <c r="D508" s="270" t="s">
        <v>417</v>
      </c>
      <c r="E508" s="273"/>
      <c r="F508" s="273">
        <v>520000</v>
      </c>
      <c r="G508" s="273">
        <v>520000</v>
      </c>
      <c r="H508" s="266" t="s">
        <v>231</v>
      </c>
      <c r="I508" s="271" t="s">
        <v>10</v>
      </c>
      <c r="J508" s="272" t="s">
        <v>11</v>
      </c>
    </row>
    <row r="509" spans="1:10" ht="21" customHeight="1" x14ac:dyDescent="0.8">
      <c r="A509" s="268"/>
      <c r="B509" s="275" t="s">
        <v>380</v>
      </c>
      <c r="C509" s="270" t="s">
        <v>12</v>
      </c>
      <c r="D509" s="270" t="s">
        <v>283</v>
      </c>
      <c r="E509" s="273"/>
      <c r="F509" s="273"/>
      <c r="G509" s="273"/>
      <c r="H509" s="278"/>
      <c r="I509" s="271" t="s">
        <v>17</v>
      </c>
      <c r="J509" s="272" t="s">
        <v>13</v>
      </c>
    </row>
    <row r="510" spans="1:10" ht="21" customHeight="1" x14ac:dyDescent="0.8">
      <c r="A510" s="268"/>
      <c r="B510" s="269" t="s">
        <v>416</v>
      </c>
      <c r="C510" s="270" t="s">
        <v>14</v>
      </c>
      <c r="D510" s="270" t="s">
        <v>27</v>
      </c>
      <c r="E510" s="275"/>
      <c r="F510" s="275"/>
      <c r="G510" s="273"/>
      <c r="H510" s="325"/>
      <c r="I510" s="271" t="s">
        <v>18</v>
      </c>
      <c r="J510" s="272"/>
    </row>
    <row r="511" spans="1:10" ht="4.5" customHeight="1" x14ac:dyDescent="0.8">
      <c r="A511" s="281"/>
      <c r="B511" s="303"/>
      <c r="C511" s="283"/>
      <c r="D511" s="283"/>
      <c r="E511" s="303"/>
      <c r="F511" s="303"/>
      <c r="G511" s="304"/>
      <c r="H511" s="305"/>
      <c r="I511" s="284"/>
      <c r="J511" s="286"/>
    </row>
    <row r="512" spans="1:10" ht="6" customHeight="1" x14ac:dyDescent="0.8">
      <c r="A512" s="355"/>
      <c r="B512" s="322"/>
      <c r="C512" s="289"/>
      <c r="D512" s="289"/>
      <c r="E512" s="322"/>
      <c r="F512" s="322"/>
      <c r="G512" s="323"/>
      <c r="H512" s="324"/>
      <c r="I512" s="290"/>
      <c r="J512" s="292"/>
    </row>
    <row r="513" spans="1:10" ht="21" customHeight="1" x14ac:dyDescent="0.8">
      <c r="A513" s="356">
        <v>90</v>
      </c>
      <c r="B513" s="269" t="s">
        <v>9</v>
      </c>
      <c r="C513" s="270" t="s">
        <v>15</v>
      </c>
      <c r="D513" s="270" t="s">
        <v>20</v>
      </c>
      <c r="E513" s="271"/>
      <c r="F513" s="271"/>
      <c r="G513" s="271"/>
      <c r="H513" s="278" t="s">
        <v>234</v>
      </c>
      <c r="I513" s="271" t="s">
        <v>88</v>
      </c>
      <c r="J513" s="272" t="s">
        <v>82</v>
      </c>
    </row>
    <row r="514" spans="1:10" ht="18" customHeight="1" x14ac:dyDescent="0.8">
      <c r="A514" s="356"/>
      <c r="B514" s="269" t="s">
        <v>766</v>
      </c>
      <c r="C514" s="270" t="s">
        <v>16</v>
      </c>
      <c r="D514" s="270" t="s">
        <v>767</v>
      </c>
      <c r="E514" s="273"/>
      <c r="F514" s="273">
        <v>0</v>
      </c>
      <c r="G514" s="273">
        <v>520000</v>
      </c>
      <c r="H514" s="266" t="s">
        <v>231</v>
      </c>
      <c r="I514" s="271" t="s">
        <v>10</v>
      </c>
      <c r="J514" s="272" t="s">
        <v>11</v>
      </c>
    </row>
    <row r="515" spans="1:10" ht="18.75" customHeight="1" x14ac:dyDescent="0.8">
      <c r="A515" s="356"/>
      <c r="B515" s="275" t="s">
        <v>74</v>
      </c>
      <c r="C515" s="270" t="s">
        <v>12</v>
      </c>
      <c r="D515" s="270" t="s">
        <v>283</v>
      </c>
      <c r="E515" s="273"/>
      <c r="F515" s="273"/>
      <c r="G515" s="273"/>
      <c r="H515" s="278"/>
      <c r="I515" s="271" t="s">
        <v>17</v>
      </c>
      <c r="J515" s="272" t="s">
        <v>13</v>
      </c>
    </row>
    <row r="516" spans="1:10" ht="21" customHeight="1" x14ac:dyDescent="0.8">
      <c r="A516" s="356"/>
      <c r="B516" s="269"/>
      <c r="C516" s="270" t="s">
        <v>14</v>
      </c>
      <c r="D516" s="270" t="s">
        <v>27</v>
      </c>
      <c r="E516" s="275"/>
      <c r="F516" s="275"/>
      <c r="G516" s="273"/>
      <c r="H516" s="325"/>
      <c r="I516" s="271" t="s">
        <v>18</v>
      </c>
      <c r="J516" s="272"/>
    </row>
    <row r="517" spans="1:10" ht="19.5" customHeight="1" x14ac:dyDescent="0.8">
      <c r="A517" s="357"/>
      <c r="B517" s="303"/>
      <c r="C517" s="283"/>
      <c r="D517" s="283" t="s">
        <v>74</v>
      </c>
      <c r="E517" s="303"/>
      <c r="F517" s="303"/>
      <c r="G517" s="304"/>
      <c r="H517" s="305"/>
      <c r="I517" s="284"/>
      <c r="J517" s="286"/>
    </row>
    <row r="518" spans="1:10" ht="6.75" customHeight="1" x14ac:dyDescent="0.8">
      <c r="A518" s="355"/>
      <c r="B518" s="322"/>
      <c r="C518" s="289"/>
      <c r="D518" s="289"/>
      <c r="E518" s="322"/>
      <c r="F518" s="322"/>
      <c r="G518" s="323"/>
      <c r="H518" s="324"/>
      <c r="I518" s="290"/>
      <c r="J518" s="292"/>
    </row>
    <row r="519" spans="1:10" ht="23.15" customHeight="1" x14ac:dyDescent="0.8">
      <c r="A519" s="356">
        <v>91</v>
      </c>
      <c r="B519" s="269" t="s">
        <v>9</v>
      </c>
      <c r="C519" s="270" t="s">
        <v>15</v>
      </c>
      <c r="D519" s="270" t="s">
        <v>20</v>
      </c>
      <c r="E519" s="271"/>
      <c r="F519" s="271"/>
      <c r="G519" s="271"/>
      <c r="H519" s="278" t="s">
        <v>234</v>
      </c>
      <c r="I519" s="271" t="s">
        <v>88</v>
      </c>
      <c r="J519" s="272" t="s">
        <v>82</v>
      </c>
    </row>
    <row r="520" spans="1:10" ht="23.15" customHeight="1" x14ac:dyDescent="0.8">
      <c r="A520" s="356"/>
      <c r="B520" s="269" t="s">
        <v>768</v>
      </c>
      <c r="C520" s="270" t="s">
        <v>16</v>
      </c>
      <c r="D520" s="270" t="s">
        <v>770</v>
      </c>
      <c r="E520" s="273"/>
      <c r="F520" s="273">
        <v>0</v>
      </c>
      <c r="G520" s="273">
        <v>520000</v>
      </c>
      <c r="H520" s="266" t="s">
        <v>231</v>
      </c>
      <c r="I520" s="271" t="s">
        <v>10</v>
      </c>
      <c r="J520" s="272" t="s">
        <v>11</v>
      </c>
    </row>
    <row r="521" spans="1:10" ht="23.15" customHeight="1" x14ac:dyDescent="0.8">
      <c r="A521" s="356"/>
      <c r="B521" s="275" t="s">
        <v>769</v>
      </c>
      <c r="C521" s="270" t="s">
        <v>12</v>
      </c>
      <c r="D521" s="270" t="s">
        <v>771</v>
      </c>
      <c r="E521" s="273"/>
      <c r="F521" s="273"/>
      <c r="G521" s="273"/>
      <c r="H521" s="278"/>
      <c r="I521" s="271" t="s">
        <v>17</v>
      </c>
      <c r="J521" s="272" t="s">
        <v>13</v>
      </c>
    </row>
    <row r="522" spans="1:10" ht="18.75" customHeight="1" x14ac:dyDescent="0.8">
      <c r="A522" s="356"/>
      <c r="B522" s="269"/>
      <c r="C522" s="270" t="s">
        <v>14</v>
      </c>
      <c r="D522" s="270" t="s">
        <v>27</v>
      </c>
      <c r="E522" s="275"/>
      <c r="F522" s="275"/>
      <c r="G522" s="273"/>
      <c r="H522" s="325"/>
      <c r="I522" s="271" t="s">
        <v>18</v>
      </c>
      <c r="J522" s="272"/>
    </row>
    <row r="523" spans="1:10" ht="20.25" customHeight="1" x14ac:dyDescent="0.8">
      <c r="A523" s="357"/>
      <c r="B523" s="303"/>
      <c r="C523" s="283"/>
      <c r="D523" s="283" t="s">
        <v>74</v>
      </c>
      <c r="E523" s="303"/>
      <c r="F523" s="303"/>
      <c r="G523" s="304"/>
      <c r="H523" s="305"/>
      <c r="I523" s="284"/>
      <c r="J523" s="286"/>
    </row>
    <row r="524" spans="1:10" ht="23.15" customHeight="1" x14ac:dyDescent="0.8">
      <c r="A524" s="406" t="s">
        <v>776</v>
      </c>
      <c r="B524" s="406"/>
      <c r="C524" s="406"/>
      <c r="D524" s="343"/>
      <c r="E524" s="344">
        <f>SUM(E23:E523)</f>
        <v>22300000</v>
      </c>
      <c r="F524" s="344">
        <f>SUM(F12:F523)</f>
        <v>25814500</v>
      </c>
      <c r="G524" s="344">
        <f>SUM(G12:G523)</f>
        <v>34612000</v>
      </c>
      <c r="H524" s="345"/>
      <c r="I524" s="346"/>
      <c r="J524" s="347"/>
    </row>
    <row r="525" spans="1:10" ht="23.15" customHeight="1" x14ac:dyDescent="0.8">
      <c r="A525" s="313"/>
      <c r="B525" s="313"/>
      <c r="C525" s="313"/>
      <c r="D525" s="314"/>
      <c r="E525" s="315"/>
      <c r="F525" s="315"/>
      <c r="G525" s="315"/>
      <c r="H525" s="316"/>
      <c r="I525" s="315"/>
      <c r="J525" s="317"/>
    </row>
    <row r="526" spans="1:10" ht="23.15" customHeight="1" x14ac:dyDescent="0.8">
      <c r="A526" s="313"/>
      <c r="B526" s="313"/>
      <c r="C526" s="313"/>
      <c r="D526" s="314"/>
      <c r="E526" s="315"/>
      <c r="F526" s="315"/>
      <c r="G526" s="315"/>
      <c r="H526" s="316"/>
      <c r="I526" s="315"/>
      <c r="J526" s="317"/>
    </row>
    <row r="527" spans="1:10" ht="23.15" customHeight="1" x14ac:dyDescent="0.8">
      <c r="A527" s="313"/>
      <c r="B527" s="313"/>
      <c r="C527" s="313"/>
      <c r="D527" s="314"/>
      <c r="E527" s="315"/>
      <c r="F527" s="315"/>
      <c r="G527" s="315"/>
      <c r="H527" s="316"/>
      <c r="I527" s="315"/>
      <c r="J527" s="317"/>
    </row>
    <row r="528" spans="1:10" ht="23.15" customHeight="1" x14ac:dyDescent="0.8">
      <c r="A528" s="313"/>
      <c r="B528" s="366"/>
      <c r="C528" s="313"/>
      <c r="D528" s="314"/>
      <c r="E528" s="315"/>
      <c r="F528" s="315"/>
      <c r="G528" s="315"/>
      <c r="H528" s="316"/>
      <c r="I528" s="315"/>
      <c r="J528" s="317"/>
    </row>
    <row r="529" spans="1:10" ht="23.15" customHeight="1" x14ac:dyDescent="0.8">
      <c r="A529" s="313"/>
      <c r="B529" s="313"/>
      <c r="C529" s="313"/>
      <c r="D529" s="314"/>
      <c r="E529" s="315"/>
      <c r="F529" s="315"/>
      <c r="G529" s="315"/>
      <c r="H529" s="316"/>
      <c r="I529" s="315"/>
      <c r="J529" s="317"/>
    </row>
    <row r="530" spans="1:10" ht="23.15" customHeight="1" x14ac:dyDescent="0.8">
      <c r="A530" s="313"/>
      <c r="B530" s="313"/>
      <c r="C530" s="313"/>
      <c r="D530" s="314"/>
      <c r="E530" s="315"/>
      <c r="F530" s="315"/>
      <c r="G530" s="315"/>
      <c r="H530" s="316"/>
      <c r="I530" s="315"/>
      <c r="J530" s="317"/>
    </row>
    <row r="531" spans="1:10" ht="23.15" customHeight="1" x14ac:dyDescent="0.8">
      <c r="A531" s="313"/>
      <c r="B531" s="313"/>
      <c r="C531" s="313"/>
      <c r="D531" s="314"/>
      <c r="E531" s="315"/>
      <c r="F531" s="315"/>
      <c r="G531" s="315"/>
      <c r="H531" s="316"/>
      <c r="I531" s="315"/>
      <c r="J531" s="317"/>
    </row>
    <row r="532" spans="1:10" ht="23.15" customHeight="1" x14ac:dyDescent="0.8">
      <c r="A532" s="313"/>
      <c r="B532" s="313"/>
      <c r="C532" s="313"/>
      <c r="D532" s="314"/>
      <c r="E532" s="315"/>
      <c r="F532" s="315"/>
      <c r="G532" s="315"/>
      <c r="H532" s="316"/>
      <c r="I532" s="315"/>
      <c r="J532" s="317"/>
    </row>
    <row r="533" spans="1:10" ht="23.15" customHeight="1" x14ac:dyDescent="0.8">
      <c r="A533" s="313"/>
      <c r="B533" s="313"/>
      <c r="C533" s="313"/>
      <c r="D533" s="314"/>
      <c r="E533" s="315"/>
      <c r="F533" s="315"/>
      <c r="G533" s="315"/>
      <c r="H533" s="316"/>
      <c r="I533" s="315"/>
      <c r="J533" s="317"/>
    </row>
    <row r="534" spans="1:10" ht="23.15" customHeight="1" x14ac:dyDescent="0.8">
      <c r="A534" s="313"/>
      <c r="B534" s="313"/>
      <c r="C534" s="313"/>
      <c r="D534" s="314"/>
      <c r="E534" s="315"/>
      <c r="F534" s="315"/>
      <c r="G534" s="315"/>
      <c r="H534" s="316"/>
      <c r="I534" s="315"/>
      <c r="J534" s="317"/>
    </row>
    <row r="535" spans="1:10" ht="23.15" customHeight="1" x14ac:dyDescent="0.8">
      <c r="A535" s="313"/>
      <c r="B535" s="313"/>
      <c r="C535" s="313"/>
      <c r="D535" s="314"/>
      <c r="E535" s="315"/>
      <c r="F535" s="315"/>
      <c r="G535" s="315"/>
      <c r="H535" s="316"/>
      <c r="I535" s="315"/>
      <c r="J535" s="317"/>
    </row>
    <row r="536" spans="1:10" ht="23.15" customHeight="1" x14ac:dyDescent="0.8">
      <c r="A536" s="313"/>
      <c r="B536" s="313"/>
      <c r="C536" s="313"/>
      <c r="D536" s="314"/>
      <c r="E536" s="315"/>
      <c r="F536" s="315"/>
      <c r="G536" s="315"/>
      <c r="H536" s="316"/>
      <c r="I536" s="315"/>
      <c r="J536" s="317"/>
    </row>
    <row r="537" spans="1:10" ht="23.15" customHeight="1" x14ac:dyDescent="0.8">
      <c r="A537" s="313"/>
      <c r="B537" s="313"/>
      <c r="C537" s="313"/>
      <c r="D537" s="314"/>
      <c r="E537" s="315"/>
      <c r="F537" s="315"/>
      <c r="G537" s="315"/>
      <c r="H537" s="316"/>
      <c r="I537" s="315"/>
      <c r="J537" s="317"/>
    </row>
    <row r="538" spans="1:10" ht="23.15" customHeight="1" x14ac:dyDescent="0.8">
      <c r="A538" s="313"/>
      <c r="B538" s="313"/>
      <c r="C538" s="313"/>
      <c r="D538" s="314"/>
      <c r="E538" s="315"/>
      <c r="F538" s="315"/>
      <c r="G538" s="315"/>
      <c r="H538" s="316"/>
      <c r="I538" s="315"/>
      <c r="J538" s="317"/>
    </row>
    <row r="539" spans="1:10" ht="23.15" customHeight="1" x14ac:dyDescent="0.8">
      <c r="A539" s="313"/>
      <c r="B539" s="313"/>
      <c r="C539" s="313"/>
      <c r="D539" s="314"/>
      <c r="E539" s="315"/>
      <c r="F539" s="315"/>
      <c r="G539" s="315"/>
      <c r="H539" s="316"/>
      <c r="I539" s="315"/>
      <c r="J539" s="317"/>
    </row>
    <row r="540" spans="1:10" ht="23.15" customHeight="1" x14ac:dyDescent="0.8">
      <c r="A540" s="313"/>
      <c r="B540" s="313"/>
      <c r="C540" s="313"/>
      <c r="D540" s="314"/>
      <c r="E540" s="315"/>
      <c r="F540" s="315"/>
      <c r="G540" s="315"/>
      <c r="H540" s="316"/>
      <c r="I540" s="315"/>
      <c r="J540" s="317"/>
    </row>
    <row r="541" spans="1:10" ht="23.15" customHeight="1" x14ac:dyDescent="0.8">
      <c r="A541" s="313"/>
      <c r="B541" s="313"/>
      <c r="C541" s="313"/>
      <c r="D541" s="314"/>
      <c r="E541" s="315"/>
      <c r="F541" s="315"/>
      <c r="G541" s="315"/>
      <c r="H541" s="316"/>
      <c r="I541" s="315"/>
      <c r="J541" s="317"/>
    </row>
    <row r="542" spans="1:10" ht="23.15" customHeight="1" x14ac:dyDescent="0.8">
      <c r="A542" s="313"/>
      <c r="B542" s="313"/>
      <c r="C542" s="313"/>
      <c r="D542" s="314"/>
      <c r="E542" s="315"/>
      <c r="F542" s="315"/>
      <c r="G542" s="315"/>
      <c r="H542" s="316"/>
      <c r="I542" s="315"/>
      <c r="J542" s="317"/>
    </row>
    <row r="543" spans="1:10" ht="23.15" customHeight="1" x14ac:dyDescent="0.8">
      <c r="A543" s="313"/>
      <c r="B543" s="313"/>
      <c r="C543" s="313"/>
      <c r="D543" s="314"/>
      <c r="E543" s="315"/>
      <c r="F543" s="315"/>
      <c r="G543" s="315"/>
      <c r="H543" s="316"/>
      <c r="I543" s="315"/>
      <c r="J543" s="317"/>
    </row>
    <row r="544" spans="1:10" ht="23.15" customHeight="1" x14ac:dyDescent="0.8">
      <c r="A544" s="318"/>
      <c r="B544" s="319"/>
      <c r="C544" s="306"/>
      <c r="D544" s="293"/>
      <c r="E544" s="276"/>
      <c r="F544" s="276"/>
      <c r="G544" s="276"/>
      <c r="H544" s="293"/>
      <c r="I544" s="320"/>
      <c r="J544" s="276"/>
    </row>
    <row r="545" spans="1:10" ht="23.15" customHeight="1" x14ac:dyDescent="0.8">
      <c r="A545" s="318"/>
      <c r="B545" s="319"/>
      <c r="C545" s="306"/>
      <c r="D545" s="293"/>
      <c r="E545" s="276"/>
      <c r="F545" s="276"/>
      <c r="G545" s="276"/>
      <c r="H545" s="293"/>
      <c r="I545" s="320"/>
      <c r="J545" s="276"/>
    </row>
    <row r="546" spans="1:10" ht="23.15" customHeight="1" x14ac:dyDescent="0.8">
      <c r="A546" s="9"/>
      <c r="B546" s="10"/>
      <c r="C546" s="11"/>
      <c r="D546" s="12"/>
      <c r="E546" s="13"/>
      <c r="F546" s="13"/>
      <c r="G546" s="13"/>
      <c r="H546" s="12"/>
      <c r="I546" s="14"/>
      <c r="J546" s="13"/>
    </row>
    <row r="547" spans="1:10" ht="23.15" customHeight="1" x14ac:dyDescent="0.8">
      <c r="A547" s="9"/>
      <c r="B547" s="10"/>
      <c r="C547" s="11"/>
      <c r="D547" s="12"/>
      <c r="E547" s="13"/>
      <c r="F547" s="13"/>
      <c r="G547" s="13"/>
      <c r="H547" s="12"/>
      <c r="I547" s="14"/>
      <c r="J547" s="13"/>
    </row>
    <row r="548" spans="1:10" ht="23.15" customHeight="1" x14ac:dyDescent="0.8">
      <c r="A548" s="9"/>
      <c r="B548" s="10"/>
      <c r="C548" s="11"/>
      <c r="D548" s="12"/>
      <c r="E548" s="13"/>
      <c r="F548" s="13"/>
      <c r="G548" s="13"/>
      <c r="H548" s="12"/>
      <c r="I548" s="14"/>
      <c r="J548" s="13"/>
    </row>
    <row r="549" spans="1:10" ht="23.15" customHeight="1" x14ac:dyDescent="0.8">
      <c r="A549" s="9"/>
      <c r="B549" s="10"/>
      <c r="C549" s="11"/>
      <c r="D549" s="12"/>
      <c r="E549" s="13"/>
      <c r="F549" s="13"/>
      <c r="G549" s="13"/>
      <c r="H549" s="12"/>
      <c r="I549" s="14"/>
      <c r="J549" s="13"/>
    </row>
    <row r="550" spans="1:10" ht="23.15" customHeight="1" x14ac:dyDescent="0.8">
      <c r="A550" s="9"/>
      <c r="B550" s="10"/>
      <c r="C550" s="11"/>
      <c r="D550" s="12"/>
      <c r="E550" s="13"/>
      <c r="F550" s="13"/>
      <c r="G550" s="13"/>
      <c r="H550" s="12"/>
      <c r="I550" s="14"/>
      <c r="J550" s="13"/>
    </row>
    <row r="551" spans="1:10" ht="23.15" customHeight="1" x14ac:dyDescent="0.8">
      <c r="A551" s="9"/>
      <c r="B551" s="10"/>
      <c r="C551" s="11"/>
      <c r="D551" s="12"/>
      <c r="E551" s="13"/>
      <c r="F551" s="13"/>
      <c r="G551" s="13"/>
      <c r="H551" s="12"/>
      <c r="I551" s="14"/>
      <c r="J551" s="13"/>
    </row>
    <row r="552" spans="1:10" ht="23.15" customHeight="1" x14ac:dyDescent="0.8">
      <c r="A552" s="9"/>
      <c r="B552" s="10"/>
      <c r="C552" s="11"/>
      <c r="D552" s="12"/>
      <c r="E552" s="13"/>
      <c r="F552" s="13"/>
      <c r="G552" s="13"/>
      <c r="H552" s="12"/>
      <c r="I552" s="14"/>
      <c r="J552" s="13"/>
    </row>
    <row r="553" spans="1:10" ht="23.15" customHeight="1" x14ac:dyDescent="0.8">
      <c r="A553" s="9"/>
      <c r="B553" s="13"/>
      <c r="C553" s="11"/>
      <c r="D553" s="12"/>
      <c r="E553" s="13"/>
      <c r="F553" s="13"/>
      <c r="G553" s="13"/>
      <c r="H553" s="12"/>
      <c r="I553" s="14"/>
      <c r="J553" s="13"/>
    </row>
    <row r="554" spans="1:10" ht="23.15" customHeight="1" x14ac:dyDescent="0.8">
      <c r="A554" s="9"/>
      <c r="B554" s="13"/>
      <c r="C554" s="11"/>
      <c r="D554" s="12"/>
      <c r="E554" s="13"/>
      <c r="F554" s="13"/>
      <c r="G554" s="13"/>
      <c r="H554" s="12"/>
      <c r="I554" s="14"/>
      <c r="J554" s="13"/>
    </row>
    <row r="555" spans="1:10" ht="23.15" customHeight="1" x14ac:dyDescent="0.8">
      <c r="A555" s="9"/>
      <c r="B555" s="13"/>
      <c r="C555" s="11"/>
      <c r="D555" s="12"/>
      <c r="E555" s="13"/>
      <c r="F555" s="13"/>
      <c r="G555" s="13"/>
      <c r="H555" s="12"/>
      <c r="I555" s="14"/>
      <c r="J555" s="13"/>
    </row>
    <row r="556" spans="1:10" ht="23.15" customHeight="1" x14ac:dyDescent="0.8">
      <c r="A556" s="9"/>
      <c r="B556" s="13"/>
      <c r="C556" s="11"/>
      <c r="D556" s="12"/>
      <c r="E556" s="13"/>
      <c r="F556" s="13"/>
      <c r="G556" s="13"/>
      <c r="H556" s="12"/>
      <c r="I556" s="14"/>
      <c r="J556" s="13"/>
    </row>
    <row r="557" spans="1:10" ht="23.15" customHeight="1" x14ac:dyDescent="0.8">
      <c r="A557" s="9"/>
      <c r="B557" s="13"/>
      <c r="C557" s="11"/>
      <c r="D557" s="12"/>
      <c r="E557" s="13"/>
      <c r="F557" s="13"/>
      <c r="G557" s="13"/>
      <c r="H557" s="12"/>
      <c r="I557" s="14"/>
      <c r="J557" s="13"/>
    </row>
    <row r="558" spans="1:10" ht="23.15" customHeight="1" x14ac:dyDescent="0.8">
      <c r="A558" s="9"/>
      <c r="B558" s="13"/>
      <c r="C558" s="11"/>
      <c r="D558" s="12"/>
      <c r="E558" s="13"/>
      <c r="F558" s="13"/>
      <c r="G558" s="13"/>
      <c r="H558" s="12"/>
      <c r="I558" s="14"/>
      <c r="J558" s="13"/>
    </row>
    <row r="559" spans="1:10" ht="23.15" customHeight="1" x14ac:dyDescent="0.8">
      <c r="A559" s="9"/>
      <c r="B559" s="13"/>
      <c r="C559" s="11"/>
      <c r="D559" s="12"/>
      <c r="E559" s="13"/>
      <c r="F559" s="13"/>
      <c r="G559" s="13"/>
      <c r="H559" s="12"/>
      <c r="I559" s="14"/>
      <c r="J559" s="13"/>
    </row>
    <row r="560" spans="1:10" ht="23.15" customHeight="1" x14ac:dyDescent="0.8">
      <c r="A560" s="9"/>
      <c r="B560" s="13"/>
      <c r="C560" s="11"/>
      <c r="D560" s="12"/>
      <c r="E560" s="13"/>
      <c r="F560" s="13"/>
      <c r="G560" s="13"/>
      <c r="H560" s="12"/>
      <c r="I560" s="14"/>
      <c r="J560" s="13"/>
    </row>
  </sheetData>
  <mergeCells count="15">
    <mergeCell ref="A298:A303"/>
    <mergeCell ref="A304:A309"/>
    <mergeCell ref="A311:A316"/>
    <mergeCell ref="A524:C524"/>
    <mergeCell ref="A1:J1"/>
    <mergeCell ref="A2:J2"/>
    <mergeCell ref="A9:A10"/>
    <mergeCell ref="B9:B10"/>
    <mergeCell ref="C9:C10"/>
    <mergeCell ref="E9:G9"/>
    <mergeCell ref="I9:I10"/>
    <mergeCell ref="J9:J10"/>
    <mergeCell ref="A89:A94"/>
    <mergeCell ref="A3:J3"/>
    <mergeCell ref="A41:A46"/>
  </mergeCells>
  <pageMargins left="0.27559055118110237" right="0.19685039370078741" top="0.74803149606299213" bottom="0.47244094488188981" header="0" footer="0.23622047244094491"/>
  <pageSetup paperSize="9" orientation="landscape" horizontalDpi="4294967294" r:id="rId1"/>
  <headerFooter scaleWithDoc="0" alignWithMargins="0">
    <oddFooter>&amp;L&amp;"1.0_tuswave_ps,ธรรมดา"&amp;14&amp;E&amp;K00B050ก่อสร้างถนน คสล.&amp;"เคนดีมหาศาล,ธรรมดา"&amp;K00B050 &amp;C&amp;"1.0_tuswave_ps,ธรรมดา"&amp;14แผนพัฒนาสามปี (2560 - 2562)&amp;R&amp;"#ZF Terminal,ธรรมดา"&amp;12ยุทธศาสตร์ที่ 1 (แนวทางที่ 1.1) หน้า______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view="pageBreakPreview" zoomScale="85" zoomScaleNormal="81" zoomScaleSheetLayoutView="85" workbookViewId="0">
      <selection activeCell="C520" sqref="C520"/>
    </sheetView>
  </sheetViews>
  <sheetFormatPr defaultColWidth="9.1796875" defaultRowHeight="24" x14ac:dyDescent="0.8"/>
  <cols>
    <col min="1" max="1" width="5.7265625" style="15" customWidth="1"/>
    <col min="2" max="2" width="25" style="1" customWidth="1"/>
    <col min="3" max="3" width="21.54296875" style="8" customWidth="1"/>
    <col min="4" max="4" width="16.81640625" style="16" customWidth="1"/>
    <col min="5" max="5" width="13.7265625" style="1" customWidth="1"/>
    <col min="6" max="6" width="12.26953125" style="1" customWidth="1"/>
    <col min="7" max="7" width="13.1796875" style="1" customWidth="1"/>
    <col min="8" max="8" width="17.54296875" style="1" customWidth="1"/>
    <col min="9" max="9" width="16.26953125" style="17" customWidth="1"/>
    <col min="10" max="10" width="11.453125" style="1" customWidth="1"/>
    <col min="11" max="16" width="9.1796875" style="1"/>
    <col min="17" max="17" width="10.7265625" style="1" bestFit="1" customWidth="1"/>
    <col min="18" max="16384" width="9.1796875" style="1"/>
  </cols>
  <sheetData>
    <row r="1" spans="1:10" ht="23.15" customHeight="1" x14ac:dyDescent="0.8">
      <c r="A1" s="407" t="s">
        <v>591</v>
      </c>
      <c r="B1" s="407"/>
      <c r="C1" s="407"/>
      <c r="D1" s="407"/>
      <c r="E1" s="407"/>
      <c r="F1" s="407"/>
      <c r="G1" s="407"/>
      <c r="H1" s="407"/>
      <c r="I1" s="407"/>
      <c r="J1" s="407"/>
    </row>
    <row r="2" spans="1:10" ht="23.15" customHeight="1" x14ac:dyDescent="0.8">
      <c r="A2" s="407" t="s">
        <v>629</v>
      </c>
      <c r="B2" s="407"/>
      <c r="C2" s="407"/>
      <c r="D2" s="407"/>
      <c r="E2" s="407"/>
      <c r="F2" s="407"/>
      <c r="G2" s="407"/>
      <c r="H2" s="407"/>
      <c r="I2" s="407"/>
      <c r="J2" s="407"/>
    </row>
    <row r="3" spans="1:10" ht="23.15" customHeight="1" x14ac:dyDescent="0.8">
      <c r="A3" s="407" t="s">
        <v>592</v>
      </c>
      <c r="B3" s="407"/>
      <c r="C3" s="407"/>
      <c r="D3" s="407"/>
      <c r="E3" s="407"/>
      <c r="F3" s="407"/>
      <c r="G3" s="407"/>
      <c r="H3" s="407"/>
      <c r="I3" s="407"/>
      <c r="J3" s="407"/>
    </row>
    <row r="4" spans="1:10" ht="23.15" customHeight="1" x14ac:dyDescent="0.8">
      <c r="A4" s="254" t="s">
        <v>780</v>
      </c>
      <c r="B4" s="367"/>
      <c r="C4" s="367"/>
      <c r="D4" s="367"/>
      <c r="E4" s="367"/>
      <c r="F4" s="367"/>
      <c r="G4" s="367"/>
      <c r="H4" s="367"/>
      <c r="I4" s="367"/>
      <c r="J4" s="367"/>
    </row>
    <row r="5" spans="1:10" ht="23.15" customHeight="1" x14ac:dyDescent="0.8">
      <c r="A5" s="254" t="s">
        <v>781</v>
      </c>
      <c r="B5" s="367"/>
      <c r="C5" s="254"/>
      <c r="D5" s="367"/>
      <c r="E5" s="367"/>
      <c r="F5" s="367"/>
      <c r="G5" s="367"/>
      <c r="H5" s="367"/>
      <c r="I5" s="367"/>
      <c r="J5" s="367"/>
    </row>
    <row r="6" spans="1:10" ht="23.15" customHeight="1" x14ac:dyDescent="0.8">
      <c r="A6" s="25" t="s">
        <v>782</v>
      </c>
      <c r="B6" s="2"/>
      <c r="C6" s="256"/>
      <c r="D6" s="2"/>
      <c r="E6" s="2"/>
      <c r="F6" s="2"/>
      <c r="G6" s="2"/>
      <c r="H6" s="256"/>
      <c r="I6" s="2"/>
      <c r="J6" s="2"/>
    </row>
    <row r="7" spans="1:10" ht="23.15" customHeight="1" x14ac:dyDescent="0.8">
      <c r="A7" s="257" t="s">
        <v>783</v>
      </c>
      <c r="B7" s="258"/>
      <c r="C7" s="259"/>
      <c r="D7" s="3"/>
      <c r="E7" s="260"/>
      <c r="F7" s="260"/>
      <c r="G7" s="260"/>
      <c r="H7" s="261"/>
      <c r="I7" s="260"/>
      <c r="J7" s="4"/>
    </row>
    <row r="8" spans="1:10" ht="28.5" customHeight="1" x14ac:dyDescent="0.8">
      <c r="A8" s="1"/>
      <c r="B8" s="87" t="s">
        <v>221</v>
      </c>
      <c r="C8" s="3"/>
      <c r="D8" s="3"/>
      <c r="E8" s="85"/>
      <c r="F8" s="85"/>
      <c r="G8" s="85"/>
      <c r="H8" s="85"/>
      <c r="I8" s="85"/>
      <c r="J8" s="4"/>
    </row>
    <row r="9" spans="1:10" ht="24.75" customHeight="1" x14ac:dyDescent="0.8">
      <c r="A9" s="408" t="s">
        <v>1</v>
      </c>
      <c r="B9" s="410" t="s">
        <v>2</v>
      </c>
      <c r="C9" s="412" t="s">
        <v>3</v>
      </c>
      <c r="D9" s="368" t="s">
        <v>4</v>
      </c>
      <c r="E9" s="414" t="s">
        <v>5</v>
      </c>
      <c r="F9" s="415"/>
      <c r="G9" s="416"/>
      <c r="H9" s="26" t="s">
        <v>87</v>
      </c>
      <c r="I9" s="412" t="s">
        <v>6</v>
      </c>
      <c r="J9" s="412" t="s">
        <v>7</v>
      </c>
    </row>
    <row r="10" spans="1:10" ht="35.25" customHeight="1" x14ac:dyDescent="0.8">
      <c r="A10" s="409"/>
      <c r="B10" s="411"/>
      <c r="C10" s="413"/>
      <c r="D10" s="369" t="s">
        <v>8</v>
      </c>
      <c r="E10" s="24" t="s">
        <v>85</v>
      </c>
      <c r="F10" s="24" t="s">
        <v>291</v>
      </c>
      <c r="G10" s="24" t="s">
        <v>628</v>
      </c>
      <c r="H10" s="370" t="s">
        <v>86</v>
      </c>
      <c r="I10" s="413"/>
      <c r="J10" s="413"/>
    </row>
    <row r="11" spans="1:10" ht="99.75" customHeight="1" x14ac:dyDescent="0.8">
      <c r="A11" s="132">
        <v>1</v>
      </c>
      <c r="B11" s="133" t="s">
        <v>433</v>
      </c>
      <c r="C11" s="133" t="s">
        <v>81</v>
      </c>
      <c r="D11" s="134" t="s">
        <v>435</v>
      </c>
      <c r="E11" s="135">
        <v>500000</v>
      </c>
      <c r="F11" s="135">
        <v>500000</v>
      </c>
      <c r="G11" s="135">
        <v>500000</v>
      </c>
      <c r="H11" s="94" t="s">
        <v>588</v>
      </c>
      <c r="I11" s="134" t="s">
        <v>436</v>
      </c>
      <c r="J11" s="134" t="s">
        <v>437</v>
      </c>
    </row>
    <row r="12" spans="1:10" ht="83.25" customHeight="1" x14ac:dyDescent="0.8">
      <c r="A12" s="132">
        <v>2</v>
      </c>
      <c r="B12" s="133" t="s">
        <v>692</v>
      </c>
      <c r="C12" s="133" t="s">
        <v>81</v>
      </c>
      <c r="D12" s="134" t="s">
        <v>693</v>
      </c>
      <c r="E12" s="135">
        <v>0</v>
      </c>
      <c r="F12" s="135">
        <v>500000</v>
      </c>
      <c r="G12" s="135">
        <v>0</v>
      </c>
      <c r="H12" s="94" t="s">
        <v>588</v>
      </c>
      <c r="I12" s="134" t="s">
        <v>436</v>
      </c>
      <c r="J12" s="134" t="s">
        <v>437</v>
      </c>
    </row>
    <row r="13" spans="1:10" s="84" customFormat="1" ht="125.25" customHeight="1" x14ac:dyDescent="0.8">
      <c r="A13" s="93">
        <v>3</v>
      </c>
      <c r="B13" s="96" t="s">
        <v>434</v>
      </c>
      <c r="C13" s="95" t="s">
        <v>83</v>
      </c>
      <c r="D13" s="95" t="s">
        <v>739</v>
      </c>
      <c r="E13" s="94">
        <v>6000000</v>
      </c>
      <c r="F13" s="94">
        <v>0</v>
      </c>
      <c r="G13" s="94">
        <v>0</v>
      </c>
      <c r="H13" s="94" t="s">
        <v>589</v>
      </c>
      <c r="I13" s="94" t="s">
        <v>202</v>
      </c>
      <c r="J13" s="92" t="s">
        <v>82</v>
      </c>
    </row>
    <row r="14" spans="1:10" s="84" customFormat="1" ht="87.75" customHeight="1" x14ac:dyDescent="0.8">
      <c r="A14" s="93">
        <v>4</v>
      </c>
      <c r="B14" s="96" t="s">
        <v>740</v>
      </c>
      <c r="C14" s="95" t="s">
        <v>83</v>
      </c>
      <c r="D14" s="95" t="s">
        <v>741</v>
      </c>
      <c r="E14" s="94">
        <v>500000</v>
      </c>
      <c r="F14" s="94">
        <v>0</v>
      </c>
      <c r="G14" s="94">
        <v>0</v>
      </c>
      <c r="H14" s="94" t="s">
        <v>589</v>
      </c>
      <c r="I14" s="94" t="s">
        <v>202</v>
      </c>
      <c r="J14" s="92" t="s">
        <v>82</v>
      </c>
    </row>
    <row r="15" spans="1:10" s="84" customFormat="1" ht="104.25" customHeight="1" x14ac:dyDescent="0.8">
      <c r="A15" s="93">
        <v>5</v>
      </c>
      <c r="B15" s="96" t="s">
        <v>742</v>
      </c>
      <c r="C15" s="95" t="s">
        <v>83</v>
      </c>
      <c r="D15" s="95" t="s">
        <v>743</v>
      </c>
      <c r="E15" s="94">
        <v>4500000</v>
      </c>
      <c r="F15" s="94">
        <v>0</v>
      </c>
      <c r="G15" s="94">
        <v>0</v>
      </c>
      <c r="H15" s="94" t="s">
        <v>589</v>
      </c>
      <c r="I15" s="94" t="s">
        <v>202</v>
      </c>
      <c r="J15" s="92" t="s">
        <v>82</v>
      </c>
    </row>
    <row r="16" spans="1:10" s="84" customFormat="1" ht="104.25" customHeight="1" x14ac:dyDescent="0.8">
      <c r="A16" s="93">
        <v>6</v>
      </c>
      <c r="B16" s="96" t="s">
        <v>744</v>
      </c>
      <c r="C16" s="95" t="s">
        <v>83</v>
      </c>
      <c r="D16" s="95" t="s">
        <v>745</v>
      </c>
      <c r="E16" s="94">
        <v>3000000</v>
      </c>
      <c r="F16" s="94">
        <v>0</v>
      </c>
      <c r="G16" s="94">
        <v>0</v>
      </c>
      <c r="H16" s="94" t="s">
        <v>589</v>
      </c>
      <c r="I16" s="94" t="s">
        <v>202</v>
      </c>
      <c r="J16" s="92" t="s">
        <v>82</v>
      </c>
    </row>
    <row r="17" spans="1:10" s="84" customFormat="1" ht="104.25" customHeight="1" x14ac:dyDescent="0.8">
      <c r="A17" s="93">
        <v>7</v>
      </c>
      <c r="B17" s="96" t="s">
        <v>746</v>
      </c>
      <c r="C17" s="95" t="s">
        <v>83</v>
      </c>
      <c r="D17" s="95" t="s">
        <v>747</v>
      </c>
      <c r="E17" s="94">
        <v>5500000</v>
      </c>
      <c r="F17" s="94">
        <v>0</v>
      </c>
      <c r="G17" s="94">
        <v>0</v>
      </c>
      <c r="H17" s="94" t="s">
        <v>589</v>
      </c>
      <c r="I17" s="94" t="s">
        <v>202</v>
      </c>
      <c r="J17" s="92" t="s">
        <v>82</v>
      </c>
    </row>
    <row r="18" spans="1:10" s="84" customFormat="1" ht="104.25" customHeight="1" x14ac:dyDescent="0.8">
      <c r="A18" s="93">
        <v>8</v>
      </c>
      <c r="B18" s="96" t="s">
        <v>748</v>
      </c>
      <c r="C18" s="95" t="s">
        <v>83</v>
      </c>
      <c r="D18" s="95" t="s">
        <v>749</v>
      </c>
      <c r="E18" s="94">
        <v>3500000</v>
      </c>
      <c r="F18" s="94">
        <v>0</v>
      </c>
      <c r="G18" s="94">
        <v>0</v>
      </c>
      <c r="H18" s="94" t="s">
        <v>589</v>
      </c>
      <c r="I18" s="94" t="s">
        <v>202</v>
      </c>
      <c r="J18" s="92" t="s">
        <v>82</v>
      </c>
    </row>
    <row r="19" spans="1:10" s="84" customFormat="1" ht="99.75" customHeight="1" x14ac:dyDescent="0.8">
      <c r="A19" s="93">
        <v>9</v>
      </c>
      <c r="B19" s="96" t="s">
        <v>694</v>
      </c>
      <c r="C19" s="95" t="s">
        <v>83</v>
      </c>
      <c r="D19" s="95" t="s">
        <v>695</v>
      </c>
      <c r="E19" s="94">
        <v>0</v>
      </c>
      <c r="F19" s="94">
        <v>1000000</v>
      </c>
      <c r="G19" s="94">
        <v>0</v>
      </c>
      <c r="H19" s="94" t="s">
        <v>589</v>
      </c>
      <c r="I19" s="94" t="s">
        <v>202</v>
      </c>
      <c r="J19" s="92" t="s">
        <v>82</v>
      </c>
    </row>
    <row r="20" spans="1:10" s="84" customFormat="1" ht="99.75" customHeight="1" x14ac:dyDescent="0.8">
      <c r="A20" s="93">
        <v>10</v>
      </c>
      <c r="B20" s="96" t="s">
        <v>777</v>
      </c>
      <c r="C20" s="95" t="s">
        <v>83</v>
      </c>
      <c r="D20" s="95" t="s">
        <v>778</v>
      </c>
      <c r="E20" s="94">
        <v>1000000</v>
      </c>
      <c r="F20" s="94"/>
      <c r="G20" s="94"/>
      <c r="H20" s="94" t="s">
        <v>589</v>
      </c>
      <c r="I20" s="94" t="s">
        <v>202</v>
      </c>
      <c r="J20" s="92" t="s">
        <v>82</v>
      </c>
    </row>
    <row r="21" spans="1:10" s="84" customFormat="1" ht="26.25" customHeight="1" x14ac:dyDescent="0.8">
      <c r="A21" s="417" t="s">
        <v>779</v>
      </c>
      <c r="B21" s="418"/>
      <c r="C21" s="419"/>
      <c r="D21" s="136"/>
      <c r="E21" s="137">
        <f>SUM(E11:E20)</f>
        <v>24500000</v>
      </c>
      <c r="F21" s="137">
        <f>SUM(F11:F19)</f>
        <v>2000000</v>
      </c>
      <c r="G21" s="137">
        <f>SUM(G11:G19)</f>
        <v>500000</v>
      </c>
      <c r="H21" s="137"/>
      <c r="I21" s="137"/>
      <c r="J21" s="138"/>
    </row>
    <row r="22" spans="1:10" s="84" customFormat="1" ht="26.25" customHeight="1" x14ac:dyDescent="0.8">
      <c r="A22" s="19"/>
      <c r="B22" s="19"/>
      <c r="C22" s="19"/>
      <c r="D22" s="20"/>
      <c r="E22" s="21"/>
      <c r="F22" s="21"/>
      <c r="G22" s="21"/>
      <c r="H22" s="21"/>
      <c r="I22" s="21"/>
      <c r="J22" s="22"/>
    </row>
    <row r="23" spans="1:10" s="84" customFormat="1" ht="26.25" customHeight="1" x14ac:dyDescent="0.8">
      <c r="A23" s="19"/>
      <c r="B23" s="19"/>
      <c r="C23" s="19"/>
      <c r="D23" s="20"/>
      <c r="E23" s="21"/>
      <c r="F23" s="21"/>
      <c r="G23" s="21"/>
      <c r="H23" s="21"/>
      <c r="I23" s="21"/>
      <c r="J23" s="22"/>
    </row>
    <row r="24" spans="1:10" s="84" customFormat="1" ht="26.25" customHeight="1" x14ac:dyDescent="0.8">
      <c r="A24" s="19"/>
      <c r="B24" s="19"/>
      <c r="C24" s="19"/>
      <c r="D24" s="20"/>
      <c r="E24" s="21"/>
      <c r="F24" s="21"/>
      <c r="G24" s="21"/>
      <c r="H24" s="21"/>
      <c r="I24" s="21"/>
      <c r="J24" s="22"/>
    </row>
    <row r="25" spans="1:10" s="84" customFormat="1" ht="26.25" customHeight="1" x14ac:dyDescent="0.8">
      <c r="A25" s="19"/>
      <c r="B25" s="19"/>
      <c r="C25" s="19"/>
      <c r="D25" s="20"/>
      <c r="E25" s="21"/>
      <c r="F25" s="21"/>
      <c r="G25" s="21"/>
      <c r="H25" s="21"/>
      <c r="I25" s="21"/>
      <c r="J25" s="22"/>
    </row>
    <row r="26" spans="1:10" s="84" customFormat="1" ht="26.25" customHeight="1" x14ac:dyDescent="0.8">
      <c r="A26" s="19"/>
      <c r="B26" s="19"/>
      <c r="C26" s="19"/>
      <c r="D26" s="20"/>
      <c r="E26" s="21"/>
      <c r="F26" s="21"/>
      <c r="G26" s="21"/>
      <c r="H26" s="21"/>
      <c r="I26" s="21"/>
      <c r="J26" s="22"/>
    </row>
    <row r="27" spans="1:10" s="84" customFormat="1" ht="26.25" customHeight="1" x14ac:dyDescent="0.8">
      <c r="A27" s="19"/>
      <c r="B27" s="19"/>
      <c r="C27" s="19"/>
      <c r="D27" s="20"/>
      <c r="E27" s="21"/>
      <c r="F27" s="21"/>
      <c r="G27" s="21"/>
      <c r="H27" s="21"/>
      <c r="I27" s="21"/>
      <c r="J27" s="22"/>
    </row>
    <row r="28" spans="1:10" x14ac:dyDescent="0.8">
      <c r="A28" s="19"/>
      <c r="B28" s="19"/>
      <c r="C28" s="19"/>
      <c r="D28" s="20"/>
      <c r="E28" s="21"/>
      <c r="F28" s="21"/>
      <c r="G28" s="21"/>
      <c r="H28" s="21"/>
      <c r="I28" s="21"/>
      <c r="J28" s="22"/>
    </row>
    <row r="29" spans="1:10" x14ac:dyDescent="0.8">
      <c r="A29" s="19"/>
      <c r="B29" s="19"/>
      <c r="C29" s="19"/>
      <c r="D29" s="20"/>
      <c r="E29" s="21"/>
      <c r="F29" s="21"/>
      <c r="G29" s="21"/>
      <c r="H29" s="21"/>
      <c r="I29" s="21"/>
      <c r="J29" s="22"/>
    </row>
    <row r="30" spans="1:10" x14ac:dyDescent="0.8">
      <c r="A30" s="19"/>
      <c r="B30" s="19"/>
      <c r="C30" s="19"/>
      <c r="D30" s="20"/>
      <c r="E30" s="21"/>
      <c r="F30" s="21"/>
      <c r="G30" s="21"/>
      <c r="H30" s="21"/>
      <c r="I30" s="21"/>
      <c r="J30" s="22"/>
    </row>
  </sheetData>
  <mergeCells count="10">
    <mergeCell ref="A1:J1"/>
    <mergeCell ref="A2:J2"/>
    <mergeCell ref="A3:J3"/>
    <mergeCell ref="J9:J10"/>
    <mergeCell ref="A21:C21"/>
    <mergeCell ref="A9:A10"/>
    <mergeCell ref="B9:B10"/>
    <mergeCell ref="C9:C10"/>
    <mergeCell ref="E9:G9"/>
    <mergeCell ref="I9:I10"/>
  </mergeCells>
  <pageMargins left="0.35433070866141736" right="0.19685039370078741" top="0.78740157480314965" bottom="0.47244094488188981" header="0" footer="0.11811023622047245"/>
  <pageSetup paperSize="9" scale="92" orientation="landscape" verticalDpi="180" r:id="rId1"/>
  <headerFooter alignWithMargins="0">
    <oddFooter>&amp;L&amp;"เคนดีมหาศาล,Regular"&amp;16&amp;K00B050ป&amp;Eรับปรุง/ซ่อมแซมถนน&amp;C&amp;"เคนดีมหาศาล,Regular"&amp;16แผนพัฒนาสามปี (2560 - 2562&amp;"Arial,Regular"&amp;10)&amp;R&amp;"เคนดีมหาศาล,Regular"&amp;14ยุทธศาสตร์ที่ 1(แนวทางที่ 1.1) หน้า..........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W117"/>
  <sheetViews>
    <sheetView view="pageBreakPreview" topLeftCell="A52" zoomScale="112" zoomScaleNormal="81" zoomScaleSheetLayoutView="112" workbookViewId="0">
      <selection activeCell="C520" sqref="C520"/>
    </sheetView>
  </sheetViews>
  <sheetFormatPr defaultColWidth="9.1796875" defaultRowHeight="22.5" x14ac:dyDescent="0.75"/>
  <cols>
    <col min="1" max="1" width="5.7265625" style="9" customWidth="1"/>
    <col min="2" max="2" width="23" style="13" customWidth="1"/>
    <col min="3" max="3" width="19.54296875" style="11" customWidth="1"/>
    <col min="4" max="4" width="17.7265625" style="12" customWidth="1"/>
    <col min="5" max="5" width="10.54296875" style="13" customWidth="1"/>
    <col min="6" max="6" width="13.7265625" style="13" customWidth="1"/>
    <col min="7" max="7" width="13.1796875" style="13" customWidth="1"/>
    <col min="8" max="8" width="13.453125" style="13" customWidth="1"/>
    <col min="9" max="9" width="14.81640625" style="14" customWidth="1"/>
    <col min="10" max="10" width="11" style="13" customWidth="1"/>
    <col min="11" max="16" width="9.1796875" style="13"/>
    <col min="17" max="17" width="10.7265625" style="13" bestFit="1" customWidth="1"/>
    <col min="18" max="16384" width="9.1796875" style="13"/>
  </cols>
  <sheetData>
    <row r="1" spans="1:12" ht="24" x14ac:dyDescent="0.8">
      <c r="A1" s="407" t="s">
        <v>591</v>
      </c>
      <c r="B1" s="407"/>
      <c r="C1" s="407"/>
      <c r="D1" s="407"/>
      <c r="E1" s="407"/>
      <c r="F1" s="407"/>
      <c r="G1" s="407"/>
      <c r="H1" s="407"/>
      <c r="I1" s="407"/>
      <c r="J1" s="407"/>
    </row>
    <row r="2" spans="1:12" ht="24" x14ac:dyDescent="0.8">
      <c r="A2" s="407" t="s">
        <v>629</v>
      </c>
      <c r="B2" s="407"/>
      <c r="C2" s="407"/>
      <c r="D2" s="407"/>
      <c r="E2" s="407"/>
      <c r="F2" s="407"/>
      <c r="G2" s="407"/>
      <c r="H2" s="407"/>
      <c r="I2" s="407"/>
      <c r="J2" s="407"/>
    </row>
    <row r="3" spans="1:12" ht="24" x14ac:dyDescent="0.8">
      <c r="A3" s="407" t="s">
        <v>592</v>
      </c>
      <c r="B3" s="407"/>
      <c r="C3" s="407"/>
      <c r="D3" s="407"/>
      <c r="E3" s="407"/>
      <c r="F3" s="407"/>
      <c r="G3" s="407"/>
      <c r="H3" s="407"/>
      <c r="I3" s="407"/>
      <c r="J3" s="407"/>
    </row>
    <row r="4" spans="1:12" ht="24" x14ac:dyDescent="0.8">
      <c r="A4" s="254" t="s">
        <v>780</v>
      </c>
      <c r="B4" s="371"/>
      <c r="C4" s="371"/>
      <c r="D4" s="371"/>
      <c r="E4" s="371"/>
      <c r="F4" s="371"/>
      <c r="G4" s="371"/>
      <c r="H4" s="371"/>
      <c r="I4" s="371"/>
      <c r="J4" s="371"/>
    </row>
    <row r="5" spans="1:12" ht="24" x14ac:dyDescent="0.8">
      <c r="A5" s="254" t="s">
        <v>781</v>
      </c>
      <c r="B5" s="371"/>
      <c r="C5" s="254"/>
      <c r="D5" s="371"/>
      <c r="E5" s="371"/>
      <c r="F5" s="371"/>
      <c r="G5" s="371"/>
      <c r="H5" s="371"/>
      <c r="I5" s="371"/>
      <c r="J5" s="371"/>
    </row>
    <row r="6" spans="1:12" ht="24" x14ac:dyDescent="0.8">
      <c r="A6" s="25" t="s">
        <v>782</v>
      </c>
      <c r="B6" s="2"/>
      <c r="C6" s="256"/>
      <c r="D6" s="2"/>
      <c r="E6" s="2"/>
      <c r="F6" s="2"/>
      <c r="G6" s="2"/>
      <c r="H6" s="256"/>
      <c r="I6" s="2"/>
      <c r="J6" s="2"/>
    </row>
    <row r="7" spans="1:12" ht="24" x14ac:dyDescent="0.8">
      <c r="A7" s="257" t="s">
        <v>783</v>
      </c>
      <c r="B7" s="258"/>
      <c r="C7" s="259"/>
      <c r="D7" s="3"/>
      <c r="E7" s="260"/>
      <c r="F7" s="260"/>
      <c r="G7" s="260"/>
      <c r="H7" s="261"/>
      <c r="I7" s="260"/>
      <c r="J7" s="4"/>
    </row>
    <row r="8" spans="1:12" ht="22.5" customHeight="1" x14ac:dyDescent="0.75">
      <c r="A8" s="100"/>
      <c r="B8" s="433" t="s">
        <v>213</v>
      </c>
      <c r="C8" s="433"/>
      <c r="D8" s="433"/>
      <c r="E8" s="433"/>
      <c r="F8" s="99"/>
      <c r="G8" s="99"/>
      <c r="H8" s="99"/>
      <c r="I8" s="99"/>
      <c r="J8" s="98"/>
    </row>
    <row r="9" spans="1:12" ht="21" customHeight="1" x14ac:dyDescent="0.75">
      <c r="A9" s="408" t="s">
        <v>1</v>
      </c>
      <c r="B9" s="410" t="s">
        <v>2</v>
      </c>
      <c r="C9" s="412" t="s">
        <v>3</v>
      </c>
      <c r="D9" s="239" t="s">
        <v>4</v>
      </c>
      <c r="E9" s="414" t="s">
        <v>5</v>
      </c>
      <c r="F9" s="415"/>
      <c r="G9" s="416"/>
      <c r="H9" s="26" t="s">
        <v>87</v>
      </c>
      <c r="I9" s="412" t="s">
        <v>6</v>
      </c>
      <c r="J9" s="412" t="s">
        <v>7</v>
      </c>
      <c r="K9" s="97"/>
      <c r="L9" s="97"/>
    </row>
    <row r="10" spans="1:12" ht="30.75" customHeight="1" x14ac:dyDescent="0.75">
      <c r="A10" s="409"/>
      <c r="B10" s="411"/>
      <c r="C10" s="413"/>
      <c r="D10" s="240" t="s">
        <v>8</v>
      </c>
      <c r="E10" s="24" t="s">
        <v>85</v>
      </c>
      <c r="F10" s="24" t="s">
        <v>291</v>
      </c>
      <c r="G10" s="24" t="s">
        <v>628</v>
      </c>
      <c r="H10" s="238" t="s">
        <v>86</v>
      </c>
      <c r="I10" s="413"/>
      <c r="J10" s="413"/>
      <c r="K10" s="97"/>
      <c r="L10" s="97"/>
    </row>
    <row r="11" spans="1:12" ht="115.5" customHeight="1" x14ac:dyDescent="0.75">
      <c r="A11" s="242">
        <v>1</v>
      </c>
      <c r="B11" s="142" t="s">
        <v>738</v>
      </c>
      <c r="C11" s="244" t="s">
        <v>83</v>
      </c>
      <c r="D11" s="244" t="s">
        <v>472</v>
      </c>
      <c r="E11" s="141">
        <v>210000</v>
      </c>
      <c r="F11" s="141">
        <v>0</v>
      </c>
      <c r="G11" s="141">
        <v>0</v>
      </c>
      <c r="H11" s="141" t="s">
        <v>450</v>
      </c>
      <c r="I11" s="141" t="s">
        <v>203</v>
      </c>
      <c r="J11" s="243" t="s">
        <v>82</v>
      </c>
    </row>
    <row r="12" spans="1:12" ht="132" customHeight="1" x14ac:dyDescent="0.75">
      <c r="A12" s="93">
        <v>2</v>
      </c>
      <c r="B12" s="96" t="s">
        <v>641</v>
      </c>
      <c r="C12" s="95" t="s">
        <v>83</v>
      </c>
      <c r="D12" s="95" t="s">
        <v>472</v>
      </c>
      <c r="E12" s="94">
        <v>0</v>
      </c>
      <c r="F12" s="94">
        <v>210000</v>
      </c>
      <c r="G12" s="94">
        <v>0</v>
      </c>
      <c r="H12" s="94" t="s">
        <v>450</v>
      </c>
      <c r="I12" s="94" t="s">
        <v>203</v>
      </c>
      <c r="J12" s="92" t="s">
        <v>82</v>
      </c>
      <c r="K12" s="97"/>
    </row>
    <row r="13" spans="1:12" ht="100.5" customHeight="1" x14ac:dyDescent="0.75">
      <c r="A13" s="242">
        <v>3</v>
      </c>
      <c r="B13" s="142" t="s">
        <v>786</v>
      </c>
      <c r="C13" s="244" t="s">
        <v>83</v>
      </c>
      <c r="D13" s="244" t="s">
        <v>472</v>
      </c>
      <c r="E13" s="141">
        <v>0</v>
      </c>
      <c r="F13" s="141">
        <v>210000</v>
      </c>
      <c r="G13" s="141">
        <v>0</v>
      </c>
      <c r="H13" s="141" t="s">
        <v>450</v>
      </c>
      <c r="I13" s="141" t="s">
        <v>203</v>
      </c>
      <c r="J13" s="243" t="s">
        <v>82</v>
      </c>
    </row>
    <row r="14" spans="1:12" ht="138" customHeight="1" x14ac:dyDescent="0.75">
      <c r="A14" s="420">
        <v>4</v>
      </c>
      <c r="B14" s="142" t="s">
        <v>438</v>
      </c>
      <c r="C14" s="142" t="s">
        <v>81</v>
      </c>
      <c r="D14" s="139" t="s">
        <v>459</v>
      </c>
      <c r="E14" s="141">
        <v>0</v>
      </c>
      <c r="F14" s="162">
        <v>280000</v>
      </c>
      <c r="G14" s="162">
        <v>496000</v>
      </c>
      <c r="H14" s="141" t="s">
        <v>450</v>
      </c>
      <c r="I14" s="141" t="s">
        <v>212</v>
      </c>
      <c r="J14" s="142" t="s">
        <v>82</v>
      </c>
    </row>
    <row r="15" spans="1:12" ht="20.25" customHeight="1" x14ac:dyDescent="0.75">
      <c r="A15" s="421"/>
      <c r="B15" s="148" t="s">
        <v>456</v>
      </c>
      <c r="C15" s="148"/>
      <c r="D15" s="143"/>
      <c r="E15" s="147">
        <v>0</v>
      </c>
      <c r="F15" s="248">
        <v>0</v>
      </c>
      <c r="G15" s="248">
        <v>150000</v>
      </c>
      <c r="H15" s="147"/>
      <c r="I15" s="147"/>
      <c r="J15" s="148"/>
    </row>
    <row r="16" spans="1:12" ht="24" customHeight="1" x14ac:dyDescent="0.75">
      <c r="A16" s="421"/>
      <c r="B16" s="148" t="s">
        <v>457</v>
      </c>
      <c r="C16" s="148"/>
      <c r="D16" s="143"/>
      <c r="E16" s="147">
        <v>0</v>
      </c>
      <c r="F16" s="248">
        <v>150000</v>
      </c>
      <c r="G16" s="248"/>
      <c r="H16" s="147"/>
      <c r="I16" s="147"/>
      <c r="J16" s="148"/>
    </row>
    <row r="17" spans="1:11" ht="90" customHeight="1" x14ac:dyDescent="0.75">
      <c r="A17" s="422"/>
      <c r="B17" s="151" t="s">
        <v>750</v>
      </c>
      <c r="C17" s="151"/>
      <c r="D17" s="140" t="s">
        <v>460</v>
      </c>
      <c r="E17" s="149">
        <v>0</v>
      </c>
      <c r="F17" s="249">
        <v>0</v>
      </c>
      <c r="G17" s="249">
        <v>150000</v>
      </c>
      <c r="H17" s="149"/>
      <c r="I17" s="149"/>
      <c r="J17" s="116"/>
    </row>
    <row r="18" spans="1:11" ht="123.75" customHeight="1" x14ac:dyDescent="0.75">
      <c r="A18" s="420">
        <v>5</v>
      </c>
      <c r="B18" s="142" t="s">
        <v>440</v>
      </c>
      <c r="C18" s="139" t="s">
        <v>209</v>
      </c>
      <c r="D18" s="139" t="s">
        <v>461</v>
      </c>
      <c r="E18" s="141">
        <v>0</v>
      </c>
      <c r="F18" s="162">
        <v>360000</v>
      </c>
      <c r="G18" s="162">
        <v>360000</v>
      </c>
      <c r="H18" s="141" t="s">
        <v>450</v>
      </c>
      <c r="I18" s="141" t="s">
        <v>211</v>
      </c>
      <c r="J18" s="150" t="s">
        <v>82</v>
      </c>
    </row>
    <row r="19" spans="1:11" ht="39.75" customHeight="1" x14ac:dyDescent="0.75">
      <c r="A19" s="421"/>
      <c r="B19" s="220" t="s">
        <v>441</v>
      </c>
      <c r="C19" s="176"/>
      <c r="D19" s="176"/>
      <c r="E19" s="117"/>
      <c r="F19" s="221">
        <v>180000</v>
      </c>
      <c r="G19" s="221"/>
      <c r="H19" s="117"/>
      <c r="I19" s="117"/>
      <c r="J19" s="222"/>
    </row>
    <row r="20" spans="1:11" ht="20.25" customHeight="1" x14ac:dyDescent="0.75">
      <c r="A20" s="421"/>
      <c r="B20" s="119" t="s">
        <v>442</v>
      </c>
      <c r="C20" s="118"/>
      <c r="D20" s="118"/>
      <c r="E20" s="211"/>
      <c r="F20" s="212"/>
      <c r="G20" s="212">
        <v>180000</v>
      </c>
      <c r="H20" s="211"/>
      <c r="I20" s="211"/>
      <c r="J20" s="213"/>
    </row>
    <row r="21" spans="1:11" ht="21" customHeight="1" x14ac:dyDescent="0.75">
      <c r="A21" s="421"/>
      <c r="B21" s="214" t="s">
        <v>443</v>
      </c>
      <c r="C21" s="118"/>
      <c r="D21" s="118"/>
      <c r="E21" s="211"/>
      <c r="F21" s="212"/>
      <c r="G21" s="212">
        <v>180000</v>
      </c>
      <c r="H21" s="211"/>
      <c r="I21" s="211"/>
      <c r="J21" s="213"/>
      <c r="K21" s="97"/>
    </row>
    <row r="22" spans="1:11" ht="18.75" customHeight="1" x14ac:dyDescent="0.75">
      <c r="A22" s="422"/>
      <c r="B22" s="215" t="s">
        <v>444</v>
      </c>
      <c r="C22" s="216"/>
      <c r="D22" s="216"/>
      <c r="E22" s="217"/>
      <c r="F22" s="218">
        <v>180000</v>
      </c>
      <c r="G22" s="218"/>
      <c r="H22" s="217"/>
      <c r="I22" s="217"/>
      <c r="J22" s="219"/>
      <c r="K22" s="97"/>
    </row>
    <row r="23" spans="1:11" ht="123" customHeight="1" x14ac:dyDescent="0.75">
      <c r="A23" s="420">
        <v>6</v>
      </c>
      <c r="B23" s="139" t="s">
        <v>447</v>
      </c>
      <c r="C23" s="139" t="s">
        <v>209</v>
      </c>
      <c r="D23" s="139" t="s">
        <v>462</v>
      </c>
      <c r="E23" s="141">
        <v>0</v>
      </c>
      <c r="F23" s="175">
        <v>144000</v>
      </c>
      <c r="G23" s="175">
        <v>144000</v>
      </c>
      <c r="H23" s="141" t="s">
        <v>450</v>
      </c>
      <c r="I23" s="141" t="s">
        <v>193</v>
      </c>
      <c r="J23" s="150" t="s">
        <v>82</v>
      </c>
      <c r="K23" s="97"/>
    </row>
    <row r="24" spans="1:11" ht="41.25" customHeight="1" x14ac:dyDescent="0.75">
      <c r="A24" s="421"/>
      <c r="B24" s="143" t="s">
        <v>446</v>
      </c>
      <c r="C24" s="143"/>
      <c r="D24" s="143"/>
      <c r="E24" s="147"/>
      <c r="F24" s="173">
        <v>144000</v>
      </c>
      <c r="G24" s="173"/>
      <c r="H24" s="147"/>
      <c r="I24" s="147"/>
      <c r="J24" s="152"/>
    </row>
    <row r="25" spans="1:11" ht="42" customHeight="1" x14ac:dyDescent="0.75">
      <c r="A25" s="422"/>
      <c r="B25" s="140" t="s">
        <v>445</v>
      </c>
      <c r="C25" s="140"/>
      <c r="D25" s="140"/>
      <c r="E25" s="149"/>
      <c r="F25" s="174"/>
      <c r="G25" s="174">
        <v>144000</v>
      </c>
      <c r="H25" s="149"/>
      <c r="I25" s="149"/>
      <c r="J25" s="116"/>
    </row>
    <row r="26" spans="1:11" ht="103.5" customHeight="1" x14ac:dyDescent="0.75">
      <c r="A26" s="420">
        <v>7</v>
      </c>
      <c r="B26" s="142" t="s">
        <v>210</v>
      </c>
      <c r="C26" s="139" t="s">
        <v>209</v>
      </c>
      <c r="D26" s="139" t="s">
        <v>463</v>
      </c>
      <c r="E26" s="141">
        <v>0</v>
      </c>
      <c r="F26" s="141">
        <v>360000</v>
      </c>
      <c r="G26" s="141">
        <v>0</v>
      </c>
      <c r="H26" s="141" t="s">
        <v>450</v>
      </c>
      <c r="I26" s="153" t="s">
        <v>208</v>
      </c>
      <c r="J26" s="150" t="s">
        <v>82</v>
      </c>
      <c r="K26" s="97"/>
    </row>
    <row r="27" spans="1:11" ht="41.25" customHeight="1" x14ac:dyDescent="0.75">
      <c r="A27" s="421"/>
      <c r="B27" s="148" t="s">
        <v>448</v>
      </c>
      <c r="C27" s="143"/>
      <c r="D27" s="143"/>
      <c r="E27" s="147">
        <v>0</v>
      </c>
      <c r="F27" s="173">
        <v>180000</v>
      </c>
      <c r="G27" s="147">
        <v>0</v>
      </c>
      <c r="H27" s="147"/>
      <c r="I27" s="154"/>
      <c r="J27" s="152"/>
      <c r="K27" s="97"/>
    </row>
    <row r="28" spans="1:11" ht="46.5" customHeight="1" x14ac:dyDescent="0.75">
      <c r="A28" s="422"/>
      <c r="B28" s="151" t="s">
        <v>449</v>
      </c>
      <c r="C28" s="140"/>
      <c r="D28" s="140"/>
      <c r="E28" s="149">
        <v>0</v>
      </c>
      <c r="F28" s="174">
        <v>180000</v>
      </c>
      <c r="G28" s="149">
        <v>0</v>
      </c>
      <c r="H28" s="149"/>
      <c r="I28" s="155"/>
      <c r="J28" s="116"/>
      <c r="K28" s="97"/>
    </row>
    <row r="29" spans="1:11" ht="117" customHeight="1" x14ac:dyDescent="0.75">
      <c r="A29" s="242">
        <v>8</v>
      </c>
      <c r="B29" s="142" t="s">
        <v>466</v>
      </c>
      <c r="C29" s="139" t="s">
        <v>83</v>
      </c>
      <c r="D29" s="139" t="s">
        <v>465</v>
      </c>
      <c r="E29" s="141">
        <v>0</v>
      </c>
      <c r="F29" s="141">
        <v>240000</v>
      </c>
      <c r="G29" s="141">
        <v>0</v>
      </c>
      <c r="H29" s="141" t="s">
        <v>450</v>
      </c>
      <c r="I29" s="141" t="s">
        <v>203</v>
      </c>
      <c r="J29" s="150" t="s">
        <v>82</v>
      </c>
      <c r="K29" s="97"/>
    </row>
    <row r="30" spans="1:11" ht="102" customHeight="1" x14ac:dyDescent="0.75">
      <c r="A30" s="420">
        <v>9</v>
      </c>
      <c r="B30" s="142" t="s">
        <v>455</v>
      </c>
      <c r="C30" s="204" t="s">
        <v>83</v>
      </c>
      <c r="D30" s="426" t="s">
        <v>464</v>
      </c>
      <c r="E30" s="141">
        <v>0</v>
      </c>
      <c r="F30" s="162">
        <v>252000</v>
      </c>
      <c r="G30" s="162">
        <v>0</v>
      </c>
      <c r="H30" s="141" t="s">
        <v>450</v>
      </c>
      <c r="I30" s="141" t="s">
        <v>207</v>
      </c>
      <c r="J30" s="202" t="s">
        <v>82</v>
      </c>
    </row>
    <row r="31" spans="1:11" ht="22.5" customHeight="1" x14ac:dyDescent="0.75">
      <c r="A31" s="421"/>
      <c r="B31" s="148" t="s">
        <v>453</v>
      </c>
      <c r="C31" s="205"/>
      <c r="D31" s="427"/>
      <c r="E31" s="147"/>
      <c r="F31" s="358">
        <v>252000</v>
      </c>
      <c r="G31" s="147"/>
      <c r="H31" s="147"/>
      <c r="I31" s="147"/>
      <c r="J31" s="203"/>
    </row>
    <row r="32" spans="1:11" ht="99.75" customHeight="1" x14ac:dyDescent="0.75">
      <c r="A32" s="420">
        <v>10</v>
      </c>
      <c r="B32" s="142" t="s">
        <v>467</v>
      </c>
      <c r="C32" s="428" t="s">
        <v>83</v>
      </c>
      <c r="D32" s="428" t="s">
        <v>473</v>
      </c>
      <c r="E32" s="141">
        <v>0</v>
      </c>
      <c r="F32" s="141">
        <v>180000</v>
      </c>
      <c r="G32" s="141">
        <f>SUM(G33:G36)</f>
        <v>532000</v>
      </c>
      <c r="H32" s="141" t="s">
        <v>450</v>
      </c>
      <c r="I32" s="141" t="s">
        <v>203</v>
      </c>
      <c r="J32" s="150" t="s">
        <v>82</v>
      </c>
    </row>
    <row r="33" spans="1:11" ht="24" customHeight="1" x14ac:dyDescent="0.75">
      <c r="A33" s="421"/>
      <c r="B33" s="148" t="s">
        <v>451</v>
      </c>
      <c r="C33" s="429"/>
      <c r="D33" s="429"/>
      <c r="E33" s="147">
        <v>0</v>
      </c>
      <c r="F33" s="173">
        <v>180000</v>
      </c>
      <c r="G33" s="173">
        <v>0</v>
      </c>
      <c r="H33" s="147"/>
      <c r="I33" s="147"/>
      <c r="J33" s="152"/>
    </row>
    <row r="34" spans="1:11" ht="24" customHeight="1" x14ac:dyDescent="0.75">
      <c r="A34" s="421"/>
      <c r="B34" s="148" t="s">
        <v>452</v>
      </c>
      <c r="C34" s="143"/>
      <c r="D34" s="143"/>
      <c r="E34" s="147">
        <v>0</v>
      </c>
      <c r="F34" s="173">
        <v>0</v>
      </c>
      <c r="G34" s="173">
        <v>180000</v>
      </c>
      <c r="H34" s="147"/>
      <c r="I34" s="147"/>
      <c r="J34" s="152"/>
    </row>
    <row r="35" spans="1:11" ht="24" customHeight="1" x14ac:dyDescent="0.75">
      <c r="A35" s="422"/>
      <c r="B35" s="148" t="s">
        <v>454</v>
      </c>
      <c r="C35" s="205"/>
      <c r="D35" s="205"/>
      <c r="E35" s="147">
        <v>0</v>
      </c>
      <c r="F35" s="147"/>
      <c r="G35" s="358">
        <v>252000</v>
      </c>
      <c r="H35" s="147"/>
      <c r="I35" s="147"/>
      <c r="J35" s="203"/>
    </row>
    <row r="36" spans="1:11" ht="120" customHeight="1" x14ac:dyDescent="0.75">
      <c r="A36" s="144">
        <v>11</v>
      </c>
      <c r="B36" s="142" t="s">
        <v>458</v>
      </c>
      <c r="C36" s="145" t="s">
        <v>83</v>
      </c>
      <c r="D36" s="145" t="s">
        <v>474</v>
      </c>
      <c r="E36" s="141">
        <v>0</v>
      </c>
      <c r="F36" s="141">
        <v>0</v>
      </c>
      <c r="G36" s="141">
        <v>100000</v>
      </c>
      <c r="H36" s="141" t="s">
        <v>450</v>
      </c>
      <c r="I36" s="141" t="s">
        <v>203</v>
      </c>
      <c r="J36" s="156" t="s">
        <v>82</v>
      </c>
    </row>
    <row r="37" spans="1:11" ht="98.25" customHeight="1" x14ac:dyDescent="0.75">
      <c r="A37" s="242">
        <v>12</v>
      </c>
      <c r="B37" s="142" t="s">
        <v>641</v>
      </c>
      <c r="C37" s="244" t="s">
        <v>83</v>
      </c>
      <c r="D37" s="244" t="s">
        <v>472</v>
      </c>
      <c r="E37" s="141">
        <v>0</v>
      </c>
      <c r="F37" s="141">
        <v>210000</v>
      </c>
      <c r="G37" s="141">
        <v>0</v>
      </c>
      <c r="H37" s="141" t="s">
        <v>450</v>
      </c>
      <c r="I37" s="141" t="s">
        <v>203</v>
      </c>
      <c r="J37" s="243" t="s">
        <v>82</v>
      </c>
    </row>
    <row r="38" spans="1:11" ht="123.75" customHeight="1" x14ac:dyDescent="0.75">
      <c r="A38" s="420">
        <v>13</v>
      </c>
      <c r="B38" s="142" t="s">
        <v>475</v>
      </c>
      <c r="C38" s="160" t="s">
        <v>206</v>
      </c>
      <c r="D38" s="160" t="s">
        <v>472</v>
      </c>
      <c r="E38" s="141">
        <v>0</v>
      </c>
      <c r="F38" s="141">
        <f>SUM(F39:F42)</f>
        <v>630000</v>
      </c>
      <c r="G38" s="141">
        <v>210000</v>
      </c>
      <c r="H38" s="141" t="s">
        <v>450</v>
      </c>
      <c r="I38" s="141" t="s">
        <v>205</v>
      </c>
      <c r="J38" s="158" t="s">
        <v>82</v>
      </c>
      <c r="K38" s="97"/>
    </row>
    <row r="39" spans="1:11" ht="25.5" customHeight="1" x14ac:dyDescent="0.75">
      <c r="A39" s="421"/>
      <c r="B39" s="148" t="s">
        <v>468</v>
      </c>
      <c r="C39" s="161"/>
      <c r="D39" s="161"/>
      <c r="E39" s="147"/>
      <c r="F39" s="173">
        <v>210000</v>
      </c>
      <c r="G39" s="173"/>
      <c r="H39" s="147"/>
      <c r="I39" s="147"/>
      <c r="J39" s="159"/>
      <c r="K39" s="97"/>
    </row>
    <row r="40" spans="1:11" ht="27" customHeight="1" x14ac:dyDescent="0.75">
      <c r="A40" s="421"/>
      <c r="B40" s="151" t="s">
        <v>469</v>
      </c>
      <c r="C40" s="140"/>
      <c r="D40" s="140"/>
      <c r="E40" s="149"/>
      <c r="F40" s="174">
        <v>210000</v>
      </c>
      <c r="G40" s="174"/>
      <c r="H40" s="149"/>
      <c r="I40" s="149"/>
      <c r="J40" s="116"/>
      <c r="K40" s="97"/>
    </row>
    <row r="41" spans="1:11" ht="24.75" customHeight="1" x14ac:dyDescent="0.75">
      <c r="A41" s="421"/>
      <c r="B41" s="142" t="s">
        <v>470</v>
      </c>
      <c r="C41" s="160"/>
      <c r="D41" s="160"/>
      <c r="E41" s="141"/>
      <c r="F41" s="177"/>
      <c r="G41" s="177">
        <v>210000</v>
      </c>
      <c r="H41" s="141"/>
      <c r="I41" s="141"/>
      <c r="J41" s="158"/>
      <c r="K41" s="97"/>
    </row>
    <row r="42" spans="1:11" ht="27" customHeight="1" x14ac:dyDescent="0.75">
      <c r="A42" s="422"/>
      <c r="B42" s="151" t="s">
        <v>471</v>
      </c>
      <c r="C42" s="140"/>
      <c r="D42" s="140"/>
      <c r="E42" s="149"/>
      <c r="F42" s="174">
        <v>210000</v>
      </c>
      <c r="G42" s="174"/>
      <c r="H42" s="149"/>
      <c r="I42" s="149"/>
      <c r="J42" s="116"/>
    </row>
    <row r="43" spans="1:11" ht="101.25" customHeight="1" x14ac:dyDescent="0.75">
      <c r="A43" s="420">
        <v>14</v>
      </c>
      <c r="B43" s="142" t="s">
        <v>479</v>
      </c>
      <c r="C43" s="145" t="s">
        <v>206</v>
      </c>
      <c r="D43" s="145" t="s">
        <v>480</v>
      </c>
      <c r="E43" s="141">
        <v>0</v>
      </c>
      <c r="F43" s="141">
        <f>SUM(F44:F46)</f>
        <v>180000</v>
      </c>
      <c r="G43" s="141">
        <f>SUM(G45:G46)</f>
        <v>360000</v>
      </c>
      <c r="H43" s="141" t="s">
        <v>450</v>
      </c>
      <c r="I43" s="141" t="s">
        <v>205</v>
      </c>
      <c r="J43" s="156" t="s">
        <v>82</v>
      </c>
    </row>
    <row r="44" spans="1:11" ht="22.5" customHeight="1" x14ac:dyDescent="0.75">
      <c r="A44" s="421"/>
      <c r="B44" s="148" t="s">
        <v>478</v>
      </c>
      <c r="C44" s="146"/>
      <c r="D44" s="146"/>
      <c r="E44" s="147"/>
      <c r="F44" s="173">
        <v>180000</v>
      </c>
      <c r="G44" s="173"/>
      <c r="H44" s="147"/>
      <c r="I44" s="147"/>
      <c r="J44" s="157"/>
    </row>
    <row r="45" spans="1:11" ht="23.25" customHeight="1" x14ac:dyDescent="0.75">
      <c r="A45" s="421"/>
      <c r="B45" s="148" t="s">
        <v>477</v>
      </c>
      <c r="C45" s="146"/>
      <c r="D45" s="146"/>
      <c r="E45" s="147"/>
      <c r="F45" s="173"/>
      <c r="G45" s="173">
        <v>180000</v>
      </c>
      <c r="H45" s="147"/>
      <c r="I45" s="147"/>
      <c r="J45" s="157"/>
    </row>
    <row r="46" spans="1:11" ht="42.75" customHeight="1" x14ac:dyDescent="0.75">
      <c r="A46" s="422"/>
      <c r="B46" s="151" t="s">
        <v>476</v>
      </c>
      <c r="C46" s="140"/>
      <c r="D46" s="140"/>
      <c r="E46" s="149"/>
      <c r="F46" s="174"/>
      <c r="G46" s="174">
        <v>180000</v>
      </c>
      <c r="H46" s="149"/>
      <c r="I46" s="149"/>
      <c r="J46" s="116"/>
    </row>
    <row r="47" spans="1:11" ht="100.5" customHeight="1" x14ac:dyDescent="0.75">
      <c r="A47" s="420">
        <v>15</v>
      </c>
      <c r="B47" s="142" t="s">
        <v>489</v>
      </c>
      <c r="C47" s="201" t="s">
        <v>83</v>
      </c>
      <c r="D47" s="201" t="s">
        <v>498</v>
      </c>
      <c r="E47" s="141">
        <v>0</v>
      </c>
      <c r="F47" s="141">
        <f>SUM(F48:F50)</f>
        <v>450000</v>
      </c>
      <c r="G47" s="141">
        <f>SUM(G48:G56)</f>
        <v>800000</v>
      </c>
      <c r="H47" s="141" t="s">
        <v>450</v>
      </c>
      <c r="I47" s="141" t="s">
        <v>202</v>
      </c>
      <c r="J47" s="200" t="s">
        <v>82</v>
      </c>
    </row>
    <row r="48" spans="1:11" ht="23.25" customHeight="1" x14ac:dyDescent="0.75">
      <c r="A48" s="421"/>
      <c r="B48" s="220" t="s">
        <v>481</v>
      </c>
      <c r="C48" s="176"/>
      <c r="D48" s="176"/>
      <c r="E48" s="117"/>
      <c r="F48" s="221">
        <v>150000</v>
      </c>
      <c r="G48" s="221"/>
      <c r="H48" s="117"/>
      <c r="I48" s="117"/>
      <c r="J48" s="222"/>
    </row>
    <row r="49" spans="1:11" ht="21.75" customHeight="1" x14ac:dyDescent="0.75">
      <c r="A49" s="421"/>
      <c r="B49" s="119" t="s">
        <v>482</v>
      </c>
      <c r="C49" s="118"/>
      <c r="D49" s="118"/>
      <c r="E49" s="211"/>
      <c r="F49" s="212">
        <v>150000</v>
      </c>
      <c r="G49" s="212"/>
      <c r="H49" s="211"/>
      <c r="I49" s="211"/>
      <c r="J49" s="213"/>
    </row>
    <row r="50" spans="1:11" ht="18" customHeight="1" x14ac:dyDescent="0.75">
      <c r="A50" s="421"/>
      <c r="B50" s="119" t="s">
        <v>483</v>
      </c>
      <c r="C50" s="118"/>
      <c r="D50" s="118"/>
      <c r="E50" s="211"/>
      <c r="F50" s="212">
        <v>150000</v>
      </c>
      <c r="G50" s="212"/>
      <c r="H50" s="211"/>
      <c r="I50" s="211"/>
      <c r="J50" s="213"/>
    </row>
    <row r="51" spans="1:11" ht="23.25" customHeight="1" x14ac:dyDescent="0.75">
      <c r="A51" s="421"/>
      <c r="B51" s="119" t="s">
        <v>484</v>
      </c>
      <c r="C51" s="118"/>
      <c r="D51" s="118"/>
      <c r="E51" s="211"/>
      <c r="F51" s="212"/>
      <c r="G51" s="212">
        <v>150000</v>
      </c>
      <c r="H51" s="211"/>
      <c r="I51" s="211"/>
      <c r="J51" s="213"/>
    </row>
    <row r="52" spans="1:11" ht="25.5" customHeight="1" x14ac:dyDescent="0.75">
      <c r="A52" s="421"/>
      <c r="B52" s="119" t="s">
        <v>485</v>
      </c>
      <c r="C52" s="118"/>
      <c r="D52" s="118"/>
      <c r="E52" s="211"/>
      <c r="F52" s="212"/>
      <c r="G52" s="212">
        <v>150000</v>
      </c>
      <c r="H52" s="211"/>
      <c r="I52" s="211"/>
      <c r="J52" s="213"/>
    </row>
    <row r="53" spans="1:11" ht="21.75" customHeight="1" x14ac:dyDescent="0.75">
      <c r="A53" s="421"/>
      <c r="B53" s="119" t="s">
        <v>486</v>
      </c>
      <c r="C53" s="118"/>
      <c r="D53" s="118"/>
      <c r="E53" s="211"/>
      <c r="F53" s="212"/>
      <c r="G53" s="212">
        <v>150000</v>
      </c>
      <c r="H53" s="211"/>
      <c r="I53" s="211"/>
      <c r="J53" s="213"/>
      <c r="K53" s="97"/>
    </row>
    <row r="54" spans="1:11" ht="24.75" customHeight="1" x14ac:dyDescent="0.75">
      <c r="A54" s="207"/>
      <c r="B54" s="119" t="s">
        <v>487</v>
      </c>
      <c r="C54" s="118"/>
      <c r="D54" s="118"/>
      <c r="E54" s="211"/>
      <c r="F54" s="212"/>
      <c r="G54" s="212">
        <v>150000</v>
      </c>
      <c r="H54" s="211"/>
      <c r="I54" s="211"/>
      <c r="J54" s="213"/>
      <c r="K54" s="97"/>
    </row>
    <row r="55" spans="1:11" ht="24" customHeight="1" x14ac:dyDescent="0.75">
      <c r="A55" s="207"/>
      <c r="B55" s="223" t="s">
        <v>490</v>
      </c>
      <c r="C55" s="216"/>
      <c r="D55" s="216"/>
      <c r="E55" s="217"/>
      <c r="F55" s="218">
        <v>150000</v>
      </c>
      <c r="G55" s="218"/>
      <c r="H55" s="217"/>
      <c r="I55" s="217"/>
      <c r="J55" s="219"/>
      <c r="K55" s="97"/>
    </row>
    <row r="56" spans="1:11" ht="117" customHeight="1" x14ac:dyDescent="0.75">
      <c r="A56" s="208"/>
      <c r="B56" s="96" t="s">
        <v>491</v>
      </c>
      <c r="C56" s="95"/>
      <c r="D56" s="95" t="s">
        <v>488</v>
      </c>
      <c r="E56" s="94"/>
      <c r="F56" s="206"/>
      <c r="G56" s="206">
        <v>200000</v>
      </c>
      <c r="H56" s="94"/>
      <c r="I56" s="94"/>
      <c r="J56" s="92"/>
      <c r="K56" s="97"/>
    </row>
    <row r="57" spans="1:11" ht="115.5" customHeight="1" x14ac:dyDescent="0.75">
      <c r="A57" s="93">
        <v>16</v>
      </c>
      <c r="B57" s="96" t="s">
        <v>751</v>
      </c>
      <c r="C57" s="95" t="s">
        <v>83</v>
      </c>
      <c r="D57" s="95" t="s">
        <v>492</v>
      </c>
      <c r="E57" s="94">
        <v>0</v>
      </c>
      <c r="F57" s="94">
        <v>0</v>
      </c>
      <c r="G57" s="94">
        <v>180000</v>
      </c>
      <c r="H57" s="141" t="s">
        <v>450</v>
      </c>
      <c r="I57" s="94" t="s">
        <v>202</v>
      </c>
      <c r="J57" s="92" t="s">
        <v>82</v>
      </c>
    </row>
    <row r="58" spans="1:11" ht="115.5" customHeight="1" x14ac:dyDescent="0.75">
      <c r="A58" s="420">
        <v>17</v>
      </c>
      <c r="B58" s="163" t="s">
        <v>494</v>
      </c>
      <c r="C58" s="145" t="s">
        <v>83</v>
      </c>
      <c r="D58" s="145" t="s">
        <v>495</v>
      </c>
      <c r="E58" s="141">
        <v>0</v>
      </c>
      <c r="F58" s="141">
        <f>SUM(F59)</f>
        <v>180000</v>
      </c>
      <c r="G58" s="141">
        <f>SUM(G59:G61)</f>
        <v>360000</v>
      </c>
      <c r="H58" s="141" t="s">
        <v>450</v>
      </c>
      <c r="I58" s="141" t="s">
        <v>202</v>
      </c>
      <c r="J58" s="156" t="s">
        <v>82</v>
      </c>
    </row>
    <row r="59" spans="1:11" ht="27" customHeight="1" x14ac:dyDescent="0.75">
      <c r="A59" s="421"/>
      <c r="B59" s="235" t="s">
        <v>493</v>
      </c>
      <c r="C59" s="176"/>
      <c r="D59" s="176"/>
      <c r="E59" s="117"/>
      <c r="F59" s="221">
        <v>180000</v>
      </c>
      <c r="G59" s="221"/>
      <c r="H59" s="117"/>
      <c r="I59" s="117"/>
      <c r="J59" s="222"/>
    </row>
    <row r="60" spans="1:11" ht="24.75" customHeight="1" x14ac:dyDescent="0.75">
      <c r="A60" s="421"/>
      <c r="B60" s="236" t="s">
        <v>496</v>
      </c>
      <c r="C60" s="118"/>
      <c r="D60" s="118"/>
      <c r="E60" s="211"/>
      <c r="F60" s="212"/>
      <c r="G60" s="212">
        <v>180000</v>
      </c>
      <c r="H60" s="211"/>
      <c r="I60" s="211"/>
      <c r="J60" s="213"/>
    </row>
    <row r="61" spans="1:11" ht="21.75" customHeight="1" x14ac:dyDescent="0.75">
      <c r="A61" s="422"/>
      <c r="B61" s="237" t="s">
        <v>497</v>
      </c>
      <c r="C61" s="216"/>
      <c r="D61" s="216"/>
      <c r="E61" s="217"/>
      <c r="F61" s="218"/>
      <c r="G61" s="218">
        <v>180000</v>
      </c>
      <c r="H61" s="217"/>
      <c r="I61" s="217"/>
      <c r="J61" s="219"/>
    </row>
    <row r="62" spans="1:11" ht="100.5" customHeight="1" x14ac:dyDescent="0.75">
      <c r="A62" s="420">
        <v>18</v>
      </c>
      <c r="B62" s="142" t="s">
        <v>503</v>
      </c>
      <c r="C62" s="204" t="s">
        <v>83</v>
      </c>
      <c r="D62" s="204" t="s">
        <v>504</v>
      </c>
      <c r="E62" s="141">
        <v>0</v>
      </c>
      <c r="F62" s="141">
        <f>SUM(F63:F64)</f>
        <v>360000</v>
      </c>
      <c r="G62" s="141">
        <f>SUM(G63:G66)</f>
        <v>360000</v>
      </c>
      <c r="H62" s="141" t="s">
        <v>450</v>
      </c>
      <c r="I62" s="141" t="s">
        <v>202</v>
      </c>
      <c r="J62" s="202" t="s">
        <v>82</v>
      </c>
    </row>
    <row r="63" spans="1:11" ht="23.25" customHeight="1" x14ac:dyDescent="0.75">
      <c r="A63" s="421"/>
      <c r="B63" s="220" t="s">
        <v>499</v>
      </c>
      <c r="C63" s="176"/>
      <c r="D63" s="176"/>
      <c r="E63" s="117"/>
      <c r="F63" s="221">
        <v>180000</v>
      </c>
      <c r="G63" s="221"/>
      <c r="H63" s="117"/>
      <c r="I63" s="117"/>
      <c r="J63" s="222"/>
    </row>
    <row r="64" spans="1:11" ht="22.5" customHeight="1" x14ac:dyDescent="0.75">
      <c r="A64" s="421"/>
      <c r="B64" s="223" t="s">
        <v>500</v>
      </c>
      <c r="C64" s="216"/>
      <c r="D64" s="216"/>
      <c r="E64" s="217"/>
      <c r="F64" s="218">
        <v>180000</v>
      </c>
      <c r="G64" s="218"/>
      <c r="H64" s="217"/>
      <c r="I64" s="217"/>
      <c r="J64" s="219"/>
    </row>
    <row r="65" spans="1:14" ht="25.5" customHeight="1" x14ac:dyDescent="0.75">
      <c r="A65" s="421"/>
      <c r="B65" s="224" t="s">
        <v>501</v>
      </c>
      <c r="C65" s="225"/>
      <c r="D65" s="225"/>
      <c r="E65" s="226"/>
      <c r="F65" s="227"/>
      <c r="G65" s="227">
        <v>180000</v>
      </c>
      <c r="H65" s="226"/>
      <c r="I65" s="226"/>
      <c r="J65" s="228"/>
    </row>
    <row r="66" spans="1:14" ht="32.25" customHeight="1" x14ac:dyDescent="0.75">
      <c r="A66" s="422"/>
      <c r="B66" s="223" t="s">
        <v>502</v>
      </c>
      <c r="C66" s="216"/>
      <c r="D66" s="216"/>
      <c r="E66" s="217"/>
      <c r="F66" s="218"/>
      <c r="G66" s="218">
        <v>180000</v>
      </c>
      <c r="H66" s="217"/>
      <c r="I66" s="217"/>
      <c r="J66" s="219"/>
    </row>
    <row r="67" spans="1:14" ht="91.5" customHeight="1" x14ac:dyDescent="0.75">
      <c r="A67" s="420">
        <v>19</v>
      </c>
      <c r="B67" s="164" t="s">
        <v>508</v>
      </c>
      <c r="C67" s="165" t="s">
        <v>83</v>
      </c>
      <c r="D67" s="145" t="s">
        <v>488</v>
      </c>
      <c r="E67" s="162">
        <v>0</v>
      </c>
      <c r="F67" s="162">
        <f>SUM(F68)</f>
        <v>200000</v>
      </c>
      <c r="G67" s="162">
        <f>SUM(G68:G70)</f>
        <v>400000</v>
      </c>
      <c r="H67" s="141" t="s">
        <v>450</v>
      </c>
      <c r="I67" s="162" t="s">
        <v>202</v>
      </c>
      <c r="J67" s="156" t="s">
        <v>82</v>
      </c>
    </row>
    <row r="68" spans="1:14" ht="27" customHeight="1" x14ac:dyDescent="0.75">
      <c r="A68" s="421"/>
      <c r="B68" s="166" t="s">
        <v>505</v>
      </c>
      <c r="C68" s="167"/>
      <c r="D68" s="167"/>
      <c r="E68" s="168"/>
      <c r="F68" s="171">
        <v>200000</v>
      </c>
      <c r="G68" s="171"/>
      <c r="H68" s="147"/>
      <c r="I68" s="168"/>
      <c r="J68" s="157"/>
    </row>
    <row r="69" spans="1:14" ht="31.5" customHeight="1" x14ac:dyDescent="0.8">
      <c r="A69" s="421"/>
      <c r="B69" s="166" t="s">
        <v>506</v>
      </c>
      <c r="C69" s="167"/>
      <c r="D69" s="167"/>
      <c r="E69" s="168"/>
      <c r="F69" s="171"/>
      <c r="G69" s="171">
        <v>200000</v>
      </c>
      <c r="H69" s="147"/>
      <c r="I69" s="168"/>
      <c r="J69" s="157"/>
      <c r="N69" s="1"/>
    </row>
    <row r="70" spans="1:14" ht="22.5" customHeight="1" x14ac:dyDescent="0.75">
      <c r="A70" s="422"/>
      <c r="B70" s="169" t="s">
        <v>507</v>
      </c>
      <c r="C70" s="133"/>
      <c r="D70" s="133"/>
      <c r="E70" s="170"/>
      <c r="F70" s="172"/>
      <c r="G70" s="172">
        <v>200000</v>
      </c>
      <c r="H70" s="149"/>
      <c r="I70" s="170"/>
      <c r="J70" s="116"/>
    </row>
    <row r="71" spans="1:14" ht="118.5" customHeight="1" x14ac:dyDescent="0.75">
      <c r="A71" s="430">
        <v>20</v>
      </c>
      <c r="B71" s="164" t="s">
        <v>640</v>
      </c>
      <c r="C71" s="165" t="s">
        <v>83</v>
      </c>
      <c r="D71" s="145" t="s">
        <v>488</v>
      </c>
      <c r="E71" s="162"/>
      <c r="F71" s="162">
        <v>216000</v>
      </c>
      <c r="G71" s="162">
        <v>216000</v>
      </c>
      <c r="H71" s="141" t="s">
        <v>450</v>
      </c>
      <c r="I71" s="162" t="s">
        <v>202</v>
      </c>
      <c r="J71" s="156" t="s">
        <v>82</v>
      </c>
    </row>
    <row r="72" spans="1:14" ht="22.5" customHeight="1" x14ac:dyDescent="0.75">
      <c r="A72" s="431"/>
      <c r="B72" s="229" t="s">
        <v>509</v>
      </c>
      <c r="C72" s="230"/>
      <c r="D72" s="176"/>
      <c r="E72" s="231"/>
      <c r="G72" s="231">
        <v>216000</v>
      </c>
      <c r="H72" s="117"/>
      <c r="I72" s="231"/>
      <c r="J72" s="222"/>
    </row>
    <row r="73" spans="1:14" ht="22.5" customHeight="1" x14ac:dyDescent="0.75">
      <c r="A73" s="432"/>
      <c r="B73" s="232" t="s">
        <v>510</v>
      </c>
      <c r="C73" s="233"/>
      <c r="D73" s="216"/>
      <c r="E73" s="234"/>
      <c r="F73" s="234">
        <v>216000</v>
      </c>
      <c r="H73" s="217"/>
      <c r="I73" s="234"/>
      <c r="J73" s="219"/>
    </row>
    <row r="74" spans="1:14" ht="22.5" customHeight="1" x14ac:dyDescent="0.75">
      <c r="A74" s="423" t="s">
        <v>704</v>
      </c>
      <c r="B74" s="424"/>
      <c r="C74" s="425"/>
      <c r="D74" s="83"/>
      <c r="E74" s="82">
        <v>21000</v>
      </c>
      <c r="F74" s="241">
        <f>SUM(F14,F18,F26,F29,F30,F32,F38,F43,F47,F58,F62,F67,F71)</f>
        <v>3888000</v>
      </c>
      <c r="G74" s="82">
        <f>SUM(G14,G18,G26,G29,G30,G32,G38,G43,G47,G58,G62,G67,G71)</f>
        <v>4094000</v>
      </c>
      <c r="H74" s="82"/>
      <c r="I74" s="82"/>
      <c r="J74" s="81"/>
    </row>
    <row r="75" spans="1:14" ht="22.5" customHeight="1" x14ac:dyDescent="0.75">
      <c r="A75" s="91"/>
      <c r="B75" s="91"/>
      <c r="C75" s="91"/>
      <c r="D75" s="90"/>
      <c r="E75" s="89"/>
      <c r="F75" s="89"/>
      <c r="G75" s="89"/>
      <c r="H75" s="89"/>
      <c r="I75" s="89"/>
      <c r="J75" s="88"/>
    </row>
    <row r="76" spans="1:14" ht="22.5" customHeight="1" x14ac:dyDescent="0.75">
      <c r="A76" s="91"/>
      <c r="B76" s="91"/>
      <c r="C76" s="91"/>
      <c r="D76" s="90"/>
      <c r="E76" s="89"/>
      <c r="F76" s="89"/>
      <c r="G76" s="89"/>
      <c r="H76" s="89"/>
      <c r="I76" s="89"/>
      <c r="J76" s="88"/>
    </row>
    <row r="77" spans="1:14" ht="22.5" customHeight="1" x14ac:dyDescent="0.75">
      <c r="A77" s="91"/>
      <c r="B77" s="91"/>
      <c r="C77" s="91"/>
      <c r="D77" s="90"/>
      <c r="E77" s="89"/>
      <c r="F77" s="89"/>
      <c r="G77" s="89"/>
      <c r="H77" s="89"/>
      <c r="I77" s="89"/>
      <c r="J77" s="88"/>
    </row>
    <row r="78" spans="1:14" ht="22.5" customHeight="1" x14ac:dyDescent="0.75">
      <c r="A78" s="91"/>
      <c r="B78" s="91"/>
      <c r="C78" s="91"/>
      <c r="D78" s="90"/>
      <c r="E78" s="89"/>
      <c r="F78" s="89"/>
      <c r="G78" s="89"/>
      <c r="H78" s="89"/>
      <c r="I78" s="89"/>
      <c r="J78" s="88"/>
    </row>
    <row r="79" spans="1:14" ht="22.5" customHeight="1" x14ac:dyDescent="0.75">
      <c r="A79" s="91"/>
      <c r="B79" s="91"/>
      <c r="C79" s="91"/>
      <c r="D79" s="90"/>
      <c r="E79" s="89"/>
      <c r="F79" s="89"/>
      <c r="G79" s="89"/>
      <c r="H79" s="89"/>
      <c r="I79" s="89"/>
      <c r="J79" s="88"/>
    </row>
    <row r="80" spans="1:14" ht="22.5" customHeight="1" x14ac:dyDescent="0.75">
      <c r="A80" s="91"/>
      <c r="B80" s="91"/>
      <c r="C80" s="91"/>
      <c r="D80" s="90"/>
      <c r="E80" s="89"/>
      <c r="F80" s="89"/>
      <c r="G80" s="89"/>
      <c r="H80" s="89"/>
      <c r="I80" s="89"/>
      <c r="J80" s="88"/>
    </row>
    <row r="81" spans="1:12" ht="22.5" customHeight="1" x14ac:dyDescent="0.75">
      <c r="A81" s="91"/>
      <c r="B81" s="91"/>
      <c r="C81" s="91"/>
      <c r="D81" s="90"/>
      <c r="E81" s="89"/>
      <c r="F81" s="89"/>
      <c r="G81" s="89"/>
      <c r="H81" s="89"/>
      <c r="I81" s="89"/>
      <c r="J81" s="88"/>
    </row>
    <row r="82" spans="1:12" ht="22.5" customHeight="1" x14ac:dyDescent="0.75">
      <c r="A82" s="91"/>
      <c r="B82" s="91"/>
      <c r="C82" s="91"/>
      <c r="D82" s="90"/>
      <c r="E82" s="89"/>
      <c r="F82" s="89"/>
      <c r="G82" s="89"/>
      <c r="H82" s="89"/>
      <c r="I82" s="89"/>
      <c r="J82" s="88"/>
    </row>
    <row r="83" spans="1:12" ht="22.5" customHeight="1" x14ac:dyDescent="0.75">
      <c r="A83" s="91"/>
      <c r="B83" s="91"/>
      <c r="C83" s="91"/>
      <c r="D83" s="90"/>
      <c r="E83" s="89"/>
      <c r="F83" s="89"/>
      <c r="G83" s="89"/>
      <c r="H83" s="89"/>
      <c r="I83" s="89"/>
      <c r="J83" s="88"/>
    </row>
    <row r="84" spans="1:12" ht="22.5" customHeight="1" x14ac:dyDescent="0.75">
      <c r="A84" s="91"/>
      <c r="B84" s="91"/>
      <c r="C84" s="91"/>
      <c r="D84" s="90"/>
      <c r="E84" s="89"/>
      <c r="F84" s="89"/>
      <c r="G84" s="89"/>
      <c r="H84" s="89"/>
      <c r="I84" s="89"/>
      <c r="J84" s="88"/>
    </row>
    <row r="85" spans="1:12" ht="22.5" customHeight="1" x14ac:dyDescent="0.75">
      <c r="A85" s="91"/>
      <c r="B85" s="91"/>
      <c r="C85" s="91"/>
      <c r="D85" s="90"/>
      <c r="E85" s="89"/>
      <c r="F85" s="89"/>
      <c r="G85" s="89"/>
      <c r="H85" s="89"/>
      <c r="I85" s="89"/>
      <c r="J85" s="88"/>
    </row>
    <row r="86" spans="1:12" ht="22.5" customHeight="1" x14ac:dyDescent="0.75">
      <c r="A86" s="91"/>
      <c r="B86" s="91"/>
      <c r="C86" s="91"/>
      <c r="D86" s="90"/>
      <c r="E86" s="89"/>
      <c r="F86" s="89"/>
      <c r="G86" s="89"/>
      <c r="H86" s="89"/>
      <c r="I86" s="89"/>
      <c r="J86" s="88"/>
    </row>
    <row r="87" spans="1:12" ht="22.5" customHeight="1" x14ac:dyDescent="0.75">
      <c r="A87" s="91"/>
      <c r="B87" s="91"/>
      <c r="C87" s="91"/>
      <c r="D87" s="90"/>
      <c r="E87" s="89"/>
      <c r="F87" s="89"/>
      <c r="G87" s="89"/>
      <c r="H87" s="89"/>
      <c r="I87" s="89"/>
      <c r="J87" s="88"/>
    </row>
    <row r="88" spans="1:12" ht="22.5" customHeight="1" x14ac:dyDescent="0.75">
      <c r="A88" s="91"/>
      <c r="B88" s="91"/>
      <c r="C88" s="91"/>
      <c r="D88" s="90"/>
      <c r="E88" s="89"/>
      <c r="F88" s="89"/>
      <c r="G88" s="89"/>
      <c r="H88" s="89"/>
      <c r="I88" s="89"/>
      <c r="J88" s="88"/>
    </row>
    <row r="89" spans="1:12" s="11" customFormat="1" x14ac:dyDescent="0.75">
      <c r="A89" s="91"/>
      <c r="B89" s="91"/>
      <c r="C89" s="91"/>
      <c r="D89" s="90"/>
      <c r="E89" s="89"/>
      <c r="F89" s="89"/>
      <c r="G89" s="89"/>
      <c r="H89" s="89"/>
      <c r="I89" s="89"/>
      <c r="J89" s="88"/>
      <c r="K89" s="13"/>
      <c r="L89" s="13"/>
    </row>
    <row r="90" spans="1:12" s="11" customFormat="1" x14ac:dyDescent="0.75">
      <c r="A90" s="91"/>
      <c r="B90" s="91"/>
      <c r="C90" s="91"/>
      <c r="D90" s="90"/>
      <c r="E90" s="89"/>
      <c r="F90" s="89"/>
      <c r="G90" s="89"/>
      <c r="H90" s="89"/>
      <c r="I90" s="89"/>
      <c r="J90" s="88"/>
      <c r="K90" s="13"/>
      <c r="L90" s="13"/>
    </row>
    <row r="91" spans="1:12" s="11" customFormat="1" x14ac:dyDescent="0.75">
      <c r="A91" s="91"/>
      <c r="B91" s="91"/>
      <c r="C91" s="91"/>
      <c r="D91" s="90"/>
      <c r="E91" s="89"/>
      <c r="F91" s="89"/>
      <c r="G91" s="89"/>
      <c r="H91" s="89"/>
      <c r="I91" s="89"/>
      <c r="J91" s="88"/>
      <c r="K91" s="13"/>
      <c r="L91" s="13"/>
    </row>
    <row r="92" spans="1:12" x14ac:dyDescent="0.75">
      <c r="A92" s="91"/>
      <c r="B92" s="91"/>
      <c r="C92" s="91"/>
      <c r="D92" s="90"/>
      <c r="E92" s="89"/>
      <c r="F92" s="89"/>
      <c r="G92" s="89"/>
      <c r="H92" s="89"/>
      <c r="I92" s="89"/>
      <c r="J92" s="88"/>
    </row>
    <row r="93" spans="1:12" x14ac:dyDescent="0.75">
      <c r="A93" s="91"/>
      <c r="B93" s="91"/>
      <c r="C93" s="91"/>
      <c r="D93" s="90"/>
      <c r="E93" s="89"/>
      <c r="F93" s="89"/>
      <c r="G93" s="89"/>
      <c r="H93" s="89"/>
      <c r="I93" s="89"/>
      <c r="J93" s="88"/>
    </row>
    <row r="94" spans="1:12" x14ac:dyDescent="0.75">
      <c r="A94" s="91"/>
      <c r="B94" s="91"/>
      <c r="C94" s="91"/>
      <c r="D94" s="90"/>
      <c r="E94" s="89"/>
      <c r="F94" s="89"/>
      <c r="G94" s="89"/>
      <c r="H94" s="89"/>
      <c r="I94" s="89"/>
      <c r="J94" s="88"/>
    </row>
    <row r="95" spans="1:12" x14ac:dyDescent="0.75">
      <c r="B95" s="10"/>
    </row>
    <row r="96" spans="1:12" x14ac:dyDescent="0.75">
      <c r="B96" s="10"/>
    </row>
    <row r="97" spans="1:257" x14ac:dyDescent="0.75">
      <c r="B97" s="10"/>
    </row>
    <row r="98" spans="1:257" s="11" customFormat="1" x14ac:dyDescent="0.75">
      <c r="A98" s="9"/>
      <c r="B98" s="10"/>
      <c r="D98" s="12"/>
      <c r="E98" s="13"/>
      <c r="F98" s="13"/>
      <c r="G98" s="13"/>
      <c r="H98" s="13"/>
      <c r="I98" s="14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</row>
    <row r="99" spans="1:257" s="11" customFormat="1" x14ac:dyDescent="0.75">
      <c r="A99" s="9"/>
      <c r="B99" s="10"/>
      <c r="D99" s="12"/>
      <c r="E99" s="13"/>
      <c r="F99" s="13"/>
      <c r="G99" s="13"/>
      <c r="H99" s="13"/>
      <c r="I99" s="14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</row>
    <row r="100" spans="1:257" s="11" customFormat="1" x14ac:dyDescent="0.75">
      <c r="A100" s="9"/>
      <c r="B100" s="10"/>
      <c r="D100" s="12"/>
      <c r="E100" s="13"/>
      <c r="F100" s="13"/>
      <c r="G100" s="13"/>
      <c r="H100" s="13"/>
      <c r="I100" s="14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  <c r="IW100" s="13"/>
    </row>
    <row r="101" spans="1:257" s="11" customFormat="1" x14ac:dyDescent="0.75">
      <c r="A101" s="9"/>
      <c r="B101" s="10"/>
      <c r="D101" s="12"/>
      <c r="E101" s="13"/>
      <c r="F101" s="13"/>
      <c r="G101" s="13"/>
      <c r="H101" s="13"/>
      <c r="I101" s="14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  <c r="IW101" s="13"/>
    </row>
    <row r="102" spans="1:257" s="11" customFormat="1" x14ac:dyDescent="0.75">
      <c r="A102" s="9"/>
      <c r="B102" s="10"/>
      <c r="D102" s="12"/>
      <c r="E102" s="13"/>
      <c r="F102" s="13"/>
      <c r="G102" s="13"/>
      <c r="H102" s="13"/>
      <c r="I102" s="14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  <c r="IT102" s="13"/>
      <c r="IU102" s="13"/>
      <c r="IV102" s="13"/>
      <c r="IW102" s="13"/>
    </row>
    <row r="103" spans="1:257" s="11" customFormat="1" x14ac:dyDescent="0.75">
      <c r="A103" s="9"/>
      <c r="B103" s="10"/>
      <c r="D103" s="12"/>
      <c r="E103" s="13"/>
      <c r="F103" s="13"/>
      <c r="G103" s="13"/>
      <c r="H103" s="13"/>
      <c r="I103" s="14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</row>
    <row r="104" spans="1:257" s="11" customFormat="1" x14ac:dyDescent="0.75">
      <c r="A104" s="9"/>
      <c r="B104" s="10"/>
      <c r="D104" s="12"/>
      <c r="E104" s="13"/>
      <c r="F104" s="13"/>
      <c r="G104" s="13"/>
      <c r="H104" s="13"/>
      <c r="I104" s="14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  <c r="IT104" s="13"/>
      <c r="IU104" s="13"/>
      <c r="IV104" s="13"/>
      <c r="IW104" s="13"/>
    </row>
    <row r="105" spans="1:257" s="11" customFormat="1" x14ac:dyDescent="0.75">
      <c r="A105" s="9"/>
      <c r="B105" s="10"/>
      <c r="D105" s="12"/>
      <c r="E105" s="13"/>
      <c r="F105" s="13"/>
      <c r="G105" s="13"/>
      <c r="H105" s="13"/>
      <c r="I105" s="14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  <c r="IT105" s="13"/>
      <c r="IU105" s="13"/>
      <c r="IV105" s="13"/>
      <c r="IW105" s="13"/>
    </row>
    <row r="106" spans="1:257" s="11" customFormat="1" x14ac:dyDescent="0.75">
      <c r="A106" s="9"/>
      <c r="B106" s="10"/>
      <c r="D106" s="12"/>
      <c r="E106" s="13"/>
      <c r="F106" s="13"/>
      <c r="G106" s="13"/>
      <c r="H106" s="13"/>
      <c r="I106" s="14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  <c r="IW106" s="13"/>
    </row>
    <row r="107" spans="1:257" s="11" customFormat="1" x14ac:dyDescent="0.75">
      <c r="A107" s="9"/>
      <c r="B107" s="10"/>
      <c r="D107" s="12"/>
      <c r="E107" s="13"/>
      <c r="F107" s="13"/>
      <c r="G107" s="13"/>
      <c r="H107" s="13"/>
      <c r="I107" s="14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  <c r="IW107" s="13"/>
    </row>
    <row r="108" spans="1:257" s="11" customFormat="1" x14ac:dyDescent="0.75">
      <c r="A108" s="9"/>
      <c r="B108" s="10"/>
      <c r="D108" s="12"/>
      <c r="E108" s="13"/>
      <c r="F108" s="13"/>
      <c r="G108" s="13"/>
      <c r="H108" s="13"/>
      <c r="I108" s="14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  <c r="IW108" s="13"/>
    </row>
    <row r="109" spans="1:257" s="11" customFormat="1" x14ac:dyDescent="0.75">
      <c r="A109" s="9"/>
      <c r="B109" s="10"/>
      <c r="D109" s="12"/>
      <c r="E109" s="13"/>
      <c r="F109" s="13"/>
      <c r="G109" s="13"/>
      <c r="H109" s="13"/>
      <c r="I109" s="14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  <c r="IT109" s="13"/>
      <c r="IU109" s="13"/>
      <c r="IV109" s="13"/>
      <c r="IW109" s="13"/>
    </row>
    <row r="110" spans="1:257" s="11" customFormat="1" x14ac:dyDescent="0.75">
      <c r="A110" s="9"/>
      <c r="B110" s="10"/>
      <c r="D110" s="12"/>
      <c r="E110" s="13"/>
      <c r="F110" s="13"/>
      <c r="G110" s="13"/>
      <c r="H110" s="13"/>
      <c r="I110" s="14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  <c r="IW110" s="13"/>
    </row>
    <row r="111" spans="1:257" s="11" customFormat="1" x14ac:dyDescent="0.75">
      <c r="A111" s="9"/>
      <c r="B111" s="10"/>
      <c r="D111" s="12"/>
      <c r="E111" s="13"/>
      <c r="F111" s="13"/>
      <c r="G111" s="13"/>
      <c r="H111" s="13"/>
      <c r="I111" s="14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  <c r="IT111" s="13"/>
      <c r="IU111" s="13"/>
      <c r="IV111" s="13"/>
      <c r="IW111" s="13"/>
    </row>
    <row r="112" spans="1:257" x14ac:dyDescent="0.75">
      <c r="B112" s="10"/>
    </row>
    <row r="113" spans="2:2" x14ac:dyDescent="0.75">
      <c r="B113" s="10"/>
    </row>
    <row r="114" spans="2:2" x14ac:dyDescent="0.75">
      <c r="B114" s="10"/>
    </row>
    <row r="115" spans="2:2" x14ac:dyDescent="0.75">
      <c r="B115" s="10"/>
    </row>
    <row r="116" spans="2:2" x14ac:dyDescent="0.75">
      <c r="B116" s="10"/>
    </row>
    <row r="117" spans="2:2" x14ac:dyDescent="0.75">
      <c r="B117" s="10"/>
    </row>
  </sheetData>
  <mergeCells count="27">
    <mergeCell ref="A1:J1"/>
    <mergeCell ref="A2:J2"/>
    <mergeCell ref="A3:J3"/>
    <mergeCell ref="A14:A17"/>
    <mergeCell ref="I9:I10"/>
    <mergeCell ref="J9:J10"/>
    <mergeCell ref="B8:E8"/>
    <mergeCell ref="A9:A10"/>
    <mergeCell ref="B9:B10"/>
    <mergeCell ref="C9:C10"/>
    <mergeCell ref="E9:G9"/>
    <mergeCell ref="A26:A28"/>
    <mergeCell ref="A23:A25"/>
    <mergeCell ref="A18:A22"/>
    <mergeCell ref="A74:C74"/>
    <mergeCell ref="D30:D31"/>
    <mergeCell ref="D32:D33"/>
    <mergeCell ref="A32:A35"/>
    <mergeCell ref="A30:A31"/>
    <mergeCell ref="C32:C33"/>
    <mergeCell ref="A67:A70"/>
    <mergeCell ref="A62:A66"/>
    <mergeCell ref="A71:A73"/>
    <mergeCell ref="A58:A61"/>
    <mergeCell ref="A43:A46"/>
    <mergeCell ref="A47:A53"/>
    <mergeCell ref="A38:A42"/>
  </mergeCells>
  <pageMargins left="0.39370078740157483" right="0.32" top="0.36" bottom="0.39" header="0" footer="0"/>
  <pageSetup paperSize="9" orientation="landscape" r:id="rId1"/>
  <headerFooter alignWithMargins="0">
    <oddFooter>&amp;L&amp;"#ZF Terminal,ธรรมดา"&amp;12&amp;Eท่อลอดเหลี่ยม&amp;C&amp;"#ZF Terminal,ธรรมดา"&amp;12แผนพัฒนามปี (2560 - 2562)&amp;R&amp;"#ZF Terminal,ธรรมดา"&amp;12ยุทธศาสตร์ที่ 1 (แนวทางที่ 1 ) หน้า.............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V36"/>
  <sheetViews>
    <sheetView view="pageBreakPreview" topLeftCell="A7" zoomScale="86" zoomScaleNormal="81" zoomScaleSheetLayoutView="86" workbookViewId="0">
      <selection activeCell="C520" sqref="C520"/>
    </sheetView>
  </sheetViews>
  <sheetFormatPr defaultColWidth="9.1796875" defaultRowHeight="22.5" x14ac:dyDescent="0.75"/>
  <cols>
    <col min="1" max="1" width="5.7265625" style="9" customWidth="1"/>
    <col min="2" max="2" width="21.26953125" style="13" customWidth="1"/>
    <col min="3" max="3" width="19.54296875" style="11" customWidth="1"/>
    <col min="4" max="4" width="17.26953125" style="12" customWidth="1"/>
    <col min="5" max="5" width="12.26953125" style="13" customWidth="1"/>
    <col min="6" max="6" width="12.7265625" style="13" customWidth="1"/>
    <col min="7" max="7" width="12.453125" style="13" customWidth="1"/>
    <col min="8" max="8" width="13.453125" style="13" customWidth="1"/>
    <col min="9" max="9" width="14.81640625" style="14" customWidth="1"/>
    <col min="10" max="10" width="11.26953125" style="13" customWidth="1"/>
    <col min="11" max="16" width="9.1796875" style="13"/>
    <col min="17" max="17" width="10.7265625" style="13" bestFit="1" customWidth="1"/>
    <col min="18" max="16384" width="9.1796875" style="13"/>
  </cols>
  <sheetData>
    <row r="1" spans="1:10" ht="24" x14ac:dyDescent="0.8">
      <c r="A1" s="407" t="s">
        <v>591</v>
      </c>
      <c r="B1" s="407"/>
      <c r="C1" s="407"/>
      <c r="D1" s="407"/>
      <c r="E1" s="407"/>
      <c r="F1" s="407"/>
      <c r="G1" s="407"/>
      <c r="H1" s="407"/>
      <c r="I1" s="407"/>
      <c r="J1" s="407"/>
    </row>
    <row r="2" spans="1:10" ht="24" x14ac:dyDescent="0.8">
      <c r="A2" s="407" t="s">
        <v>629</v>
      </c>
      <c r="B2" s="407"/>
      <c r="C2" s="407"/>
      <c r="D2" s="407"/>
      <c r="E2" s="407"/>
      <c r="F2" s="407"/>
      <c r="G2" s="407"/>
      <c r="H2" s="407"/>
      <c r="I2" s="407"/>
      <c r="J2" s="407"/>
    </row>
    <row r="3" spans="1:10" ht="24" x14ac:dyDescent="0.8">
      <c r="A3" s="407" t="s">
        <v>592</v>
      </c>
      <c r="B3" s="407"/>
      <c r="C3" s="407"/>
      <c r="D3" s="407"/>
      <c r="E3" s="407"/>
      <c r="F3" s="407"/>
      <c r="G3" s="407"/>
      <c r="H3" s="407"/>
      <c r="I3" s="407"/>
      <c r="J3" s="407"/>
    </row>
    <row r="4" spans="1:10" ht="24" x14ac:dyDescent="0.8">
      <c r="A4" s="254" t="s">
        <v>780</v>
      </c>
      <c r="B4" s="371"/>
      <c r="C4" s="371"/>
      <c r="D4" s="371"/>
      <c r="E4" s="371"/>
      <c r="F4" s="371"/>
      <c r="G4" s="371"/>
      <c r="H4" s="371"/>
      <c r="I4" s="371"/>
      <c r="J4" s="371"/>
    </row>
    <row r="5" spans="1:10" ht="24" x14ac:dyDescent="0.8">
      <c r="A5" s="254" t="s">
        <v>781</v>
      </c>
      <c r="B5" s="371"/>
      <c r="C5" s="254"/>
      <c r="D5" s="371"/>
      <c r="E5" s="371"/>
      <c r="F5" s="371"/>
      <c r="G5" s="371"/>
      <c r="H5" s="371"/>
      <c r="I5" s="371"/>
      <c r="J5" s="371"/>
    </row>
    <row r="6" spans="1:10" ht="24" x14ac:dyDescent="0.8">
      <c r="A6" s="25" t="s">
        <v>782</v>
      </c>
      <c r="B6" s="2"/>
      <c r="C6" s="256"/>
      <c r="D6" s="2"/>
      <c r="E6" s="2"/>
      <c r="F6" s="2"/>
      <c r="G6" s="2"/>
      <c r="H6" s="256"/>
      <c r="I6" s="2"/>
      <c r="J6" s="2"/>
    </row>
    <row r="7" spans="1:10" ht="24" x14ac:dyDescent="0.8">
      <c r="A7" s="257" t="s">
        <v>783</v>
      </c>
      <c r="B7" s="258"/>
      <c r="C7" s="259"/>
      <c r="D7" s="3"/>
      <c r="E7" s="260"/>
      <c r="F7" s="260"/>
      <c r="G7" s="260"/>
      <c r="H7" s="261"/>
      <c r="I7" s="260"/>
      <c r="J7" s="4"/>
    </row>
    <row r="8" spans="1:10" ht="33" customHeight="1" x14ac:dyDescent="0.75">
      <c r="A8" s="123"/>
      <c r="B8" s="122" t="s">
        <v>220</v>
      </c>
      <c r="C8" s="121"/>
      <c r="D8" s="121"/>
      <c r="E8" s="99"/>
      <c r="F8" s="99"/>
      <c r="G8" s="99"/>
      <c r="H8" s="99"/>
      <c r="I8" s="99"/>
      <c r="J8" s="120"/>
    </row>
    <row r="9" spans="1:10" ht="16.5" customHeight="1" x14ac:dyDescent="0.75">
      <c r="A9" s="408" t="s">
        <v>1</v>
      </c>
      <c r="B9" s="410" t="s">
        <v>2</v>
      </c>
      <c r="C9" s="412" t="s">
        <v>3</v>
      </c>
      <c r="D9" s="239" t="s">
        <v>4</v>
      </c>
      <c r="E9" s="414" t="s">
        <v>5</v>
      </c>
      <c r="F9" s="415"/>
      <c r="G9" s="416"/>
      <c r="H9" s="26" t="s">
        <v>87</v>
      </c>
      <c r="I9" s="412" t="s">
        <v>6</v>
      </c>
      <c r="J9" s="412" t="s">
        <v>7</v>
      </c>
    </row>
    <row r="10" spans="1:10" ht="38.25" customHeight="1" x14ac:dyDescent="0.75">
      <c r="A10" s="409"/>
      <c r="B10" s="411"/>
      <c r="C10" s="413"/>
      <c r="D10" s="240" t="s">
        <v>8</v>
      </c>
      <c r="E10" s="24" t="s">
        <v>85</v>
      </c>
      <c r="F10" s="24" t="s">
        <v>291</v>
      </c>
      <c r="G10" s="24" t="s">
        <v>628</v>
      </c>
      <c r="H10" s="238" t="s">
        <v>86</v>
      </c>
      <c r="I10" s="413"/>
      <c r="J10" s="413"/>
    </row>
    <row r="11" spans="1:10" ht="99" customHeight="1" x14ac:dyDescent="0.75">
      <c r="A11" s="115">
        <v>1</v>
      </c>
      <c r="B11" s="96" t="s">
        <v>517</v>
      </c>
      <c r="C11" s="95" t="s">
        <v>214</v>
      </c>
      <c r="D11" s="95" t="s">
        <v>752</v>
      </c>
      <c r="E11" s="94">
        <v>0</v>
      </c>
      <c r="F11" s="94">
        <v>5000000</v>
      </c>
      <c r="G11" s="94">
        <v>0</v>
      </c>
      <c r="H11" s="94" t="s">
        <v>450</v>
      </c>
      <c r="I11" s="94" t="s">
        <v>204</v>
      </c>
      <c r="J11" s="92" t="s">
        <v>82</v>
      </c>
    </row>
    <row r="12" spans="1:10" ht="99" customHeight="1" x14ac:dyDescent="0.75">
      <c r="A12" s="93">
        <v>2</v>
      </c>
      <c r="B12" s="96" t="s">
        <v>615</v>
      </c>
      <c r="C12" s="95" t="s">
        <v>83</v>
      </c>
      <c r="D12" s="95" t="s">
        <v>616</v>
      </c>
      <c r="E12" s="94">
        <v>0</v>
      </c>
      <c r="F12" s="94">
        <v>3000000</v>
      </c>
      <c r="G12" s="94">
        <v>0</v>
      </c>
      <c r="H12" s="94" t="s">
        <v>450</v>
      </c>
      <c r="I12" s="94" t="s">
        <v>202</v>
      </c>
      <c r="J12" s="92" t="s">
        <v>82</v>
      </c>
    </row>
    <row r="13" spans="1:10" ht="125.25" customHeight="1" x14ac:dyDescent="0.75">
      <c r="A13" s="115">
        <v>3</v>
      </c>
      <c r="B13" s="119" t="s">
        <v>219</v>
      </c>
      <c r="C13" s="118" t="s">
        <v>81</v>
      </c>
      <c r="D13" s="95" t="s">
        <v>608</v>
      </c>
      <c r="E13" s="117">
        <v>0</v>
      </c>
      <c r="F13" s="117">
        <v>4000000</v>
      </c>
      <c r="G13" s="117">
        <v>0</v>
      </c>
      <c r="H13" s="94" t="s">
        <v>450</v>
      </c>
      <c r="I13" s="117" t="s">
        <v>218</v>
      </c>
      <c r="J13" s="116" t="s">
        <v>227</v>
      </c>
    </row>
    <row r="14" spans="1:10" ht="117" customHeight="1" x14ac:dyDescent="0.75">
      <c r="A14" s="93">
        <v>4</v>
      </c>
      <c r="B14" s="96" t="s">
        <v>511</v>
      </c>
      <c r="C14" s="95" t="s">
        <v>81</v>
      </c>
      <c r="D14" s="95" t="s">
        <v>609</v>
      </c>
      <c r="E14" s="94">
        <v>0</v>
      </c>
      <c r="F14" s="94">
        <v>1200000</v>
      </c>
      <c r="G14" s="94">
        <v>0</v>
      </c>
      <c r="H14" s="94" t="s">
        <v>450</v>
      </c>
      <c r="I14" s="94" t="s">
        <v>203</v>
      </c>
      <c r="J14" s="92" t="s">
        <v>227</v>
      </c>
    </row>
    <row r="15" spans="1:10" ht="101.25" customHeight="1" x14ac:dyDescent="0.75">
      <c r="A15" s="93">
        <v>5</v>
      </c>
      <c r="B15" s="96" t="s">
        <v>512</v>
      </c>
      <c r="C15" s="95" t="s">
        <v>83</v>
      </c>
      <c r="D15" s="95" t="s">
        <v>610</v>
      </c>
      <c r="E15" s="94">
        <v>0</v>
      </c>
      <c r="F15" s="94">
        <v>6000000</v>
      </c>
      <c r="G15" s="94"/>
      <c r="H15" s="94" t="s">
        <v>450</v>
      </c>
      <c r="I15" s="94" t="s">
        <v>203</v>
      </c>
      <c r="J15" s="116" t="s">
        <v>227</v>
      </c>
    </row>
    <row r="16" spans="1:10" ht="96" customHeight="1" x14ac:dyDescent="0.75">
      <c r="A16" s="115">
        <v>6</v>
      </c>
      <c r="B16" s="96" t="s">
        <v>614</v>
      </c>
      <c r="C16" s="95" t="s">
        <v>83</v>
      </c>
      <c r="D16" s="95" t="s">
        <v>216</v>
      </c>
      <c r="E16" s="94">
        <v>0</v>
      </c>
      <c r="F16" s="94">
        <v>1000000</v>
      </c>
      <c r="G16" s="94">
        <v>0</v>
      </c>
      <c r="H16" s="94" t="s">
        <v>450</v>
      </c>
      <c r="I16" s="94" t="s">
        <v>202</v>
      </c>
      <c r="J16" s="92" t="s">
        <v>82</v>
      </c>
    </row>
    <row r="17" spans="1:256" ht="96" customHeight="1" x14ac:dyDescent="0.75">
      <c r="A17" s="93">
        <v>7</v>
      </c>
      <c r="B17" s="96" t="s">
        <v>226</v>
      </c>
      <c r="C17" s="95" t="s">
        <v>83</v>
      </c>
      <c r="D17" s="95" t="s">
        <v>225</v>
      </c>
      <c r="E17" s="94"/>
      <c r="F17" s="94">
        <v>1200000</v>
      </c>
      <c r="G17" s="94">
        <v>0</v>
      </c>
      <c r="H17" s="94" t="s">
        <v>450</v>
      </c>
      <c r="I17" s="94" t="s">
        <v>202</v>
      </c>
      <c r="J17" s="92" t="s">
        <v>82</v>
      </c>
    </row>
    <row r="18" spans="1:256" ht="90" customHeight="1" x14ac:dyDescent="0.75">
      <c r="A18" s="115">
        <v>8</v>
      </c>
      <c r="B18" s="96" t="s">
        <v>217</v>
      </c>
      <c r="C18" s="95" t="s">
        <v>83</v>
      </c>
      <c r="D18" s="95" t="s">
        <v>611</v>
      </c>
      <c r="E18" s="94">
        <v>0</v>
      </c>
      <c r="F18" s="94">
        <v>0</v>
      </c>
      <c r="G18" s="94">
        <v>7000000</v>
      </c>
      <c r="H18" s="94" t="s">
        <v>450</v>
      </c>
      <c r="I18" s="94" t="s">
        <v>193</v>
      </c>
      <c r="J18" s="92" t="s">
        <v>82</v>
      </c>
    </row>
    <row r="19" spans="1:256" ht="90" customHeight="1" x14ac:dyDescent="0.75">
      <c r="A19" s="93">
        <v>9</v>
      </c>
      <c r="B19" s="96" t="s">
        <v>513</v>
      </c>
      <c r="C19" s="95" t="s">
        <v>83</v>
      </c>
      <c r="D19" s="95" t="s">
        <v>612</v>
      </c>
      <c r="E19" s="94">
        <v>0</v>
      </c>
      <c r="F19" s="94">
        <v>0</v>
      </c>
      <c r="G19" s="94">
        <v>1600000</v>
      </c>
      <c r="H19" s="94" t="s">
        <v>450</v>
      </c>
      <c r="I19" s="94" t="s">
        <v>193</v>
      </c>
      <c r="J19" s="92" t="s">
        <v>82</v>
      </c>
    </row>
    <row r="20" spans="1:256" ht="98.25" customHeight="1" x14ac:dyDescent="0.75">
      <c r="A20" s="93">
        <v>10</v>
      </c>
      <c r="B20" s="96" t="s">
        <v>514</v>
      </c>
      <c r="C20" s="95" t="s">
        <v>83</v>
      </c>
      <c r="D20" s="176" t="s">
        <v>613</v>
      </c>
      <c r="E20" s="94">
        <v>0</v>
      </c>
      <c r="F20" s="94">
        <v>0</v>
      </c>
      <c r="G20" s="94">
        <v>7000000</v>
      </c>
      <c r="H20" s="94" t="s">
        <v>450</v>
      </c>
      <c r="I20" s="94" t="s">
        <v>202</v>
      </c>
      <c r="J20" s="92" t="s">
        <v>82</v>
      </c>
      <c r="K20" s="97"/>
    </row>
    <row r="21" spans="1:256" ht="94.5" customHeight="1" x14ac:dyDescent="0.75">
      <c r="A21" s="93">
        <v>11</v>
      </c>
      <c r="B21" s="95" t="s">
        <v>215</v>
      </c>
      <c r="C21" s="95" t="s">
        <v>83</v>
      </c>
      <c r="D21" s="95" t="s">
        <v>515</v>
      </c>
      <c r="E21" s="94">
        <v>0</v>
      </c>
      <c r="F21" s="94">
        <v>0</v>
      </c>
      <c r="G21" s="94">
        <v>600000</v>
      </c>
      <c r="H21" s="94" t="s">
        <v>450</v>
      </c>
      <c r="I21" s="94" t="s">
        <v>202</v>
      </c>
      <c r="J21" s="92" t="s">
        <v>82</v>
      </c>
      <c r="K21" s="97"/>
    </row>
    <row r="22" spans="1:256" ht="94.5" customHeight="1" x14ac:dyDescent="0.75">
      <c r="A22" s="93">
        <v>12</v>
      </c>
      <c r="B22" s="96" t="s">
        <v>516</v>
      </c>
      <c r="C22" s="95" t="s">
        <v>83</v>
      </c>
      <c r="D22" s="95" t="s">
        <v>753</v>
      </c>
      <c r="E22" s="94">
        <v>0</v>
      </c>
      <c r="F22" s="94">
        <v>0</v>
      </c>
      <c r="G22" s="94">
        <v>7000000</v>
      </c>
      <c r="H22" s="94" t="s">
        <v>450</v>
      </c>
      <c r="I22" s="94" t="s">
        <v>202</v>
      </c>
      <c r="J22" s="92" t="s">
        <v>82</v>
      </c>
    </row>
    <row r="23" spans="1:256" ht="97.5" customHeight="1" x14ac:dyDescent="0.75">
      <c r="A23" s="348">
        <v>13</v>
      </c>
      <c r="B23" s="96" t="s">
        <v>754</v>
      </c>
      <c r="C23" s="95" t="s">
        <v>83</v>
      </c>
      <c r="D23" s="95" t="s">
        <v>755</v>
      </c>
      <c r="E23" s="94">
        <v>0</v>
      </c>
      <c r="F23" s="94">
        <v>0</v>
      </c>
      <c r="G23" s="94">
        <v>7000000</v>
      </c>
      <c r="H23" s="94" t="s">
        <v>450</v>
      </c>
      <c r="I23" s="94" t="s">
        <v>202</v>
      </c>
      <c r="J23" s="92" t="s">
        <v>82</v>
      </c>
    </row>
    <row r="24" spans="1:256" ht="37.5" customHeight="1" x14ac:dyDescent="0.75">
      <c r="A24" s="434" t="s">
        <v>756</v>
      </c>
      <c r="B24" s="435"/>
      <c r="C24" s="436"/>
      <c r="D24" s="114"/>
      <c r="E24" s="113">
        <f>SUM(E11:E22)</f>
        <v>0</v>
      </c>
      <c r="F24" s="321">
        <f>SUM(F11:F22)</f>
        <v>21400000</v>
      </c>
      <c r="G24" s="321">
        <f>SUM(G16:G23)</f>
        <v>30200000</v>
      </c>
      <c r="H24" s="113"/>
      <c r="I24" s="113"/>
      <c r="J24" s="112"/>
      <c r="K24" s="97"/>
    </row>
    <row r="25" spans="1:256" ht="37.5" customHeight="1" x14ac:dyDescent="0.75">
      <c r="A25" s="111"/>
      <c r="B25" s="111"/>
      <c r="C25" s="111"/>
      <c r="D25" s="110"/>
      <c r="E25" s="109"/>
      <c r="F25" s="109"/>
      <c r="G25" s="109"/>
      <c r="H25" s="109"/>
      <c r="I25" s="109"/>
      <c r="J25" s="108"/>
      <c r="K25" s="97"/>
    </row>
    <row r="26" spans="1:256" ht="37.5" customHeight="1" x14ac:dyDescent="0.75">
      <c r="A26" s="107"/>
      <c r="B26" s="107"/>
      <c r="C26" s="107"/>
      <c r="D26" s="106"/>
      <c r="E26" s="105"/>
      <c r="F26" s="105"/>
      <c r="G26" s="105"/>
      <c r="H26" s="105"/>
      <c r="I26" s="105"/>
      <c r="J26" s="104"/>
      <c r="K26" s="97"/>
    </row>
    <row r="27" spans="1:256" ht="37.5" customHeight="1" x14ac:dyDescent="0.75">
      <c r="A27" s="107"/>
      <c r="B27" s="107"/>
      <c r="C27" s="107"/>
      <c r="D27" s="106"/>
      <c r="E27" s="105"/>
      <c r="F27" s="105"/>
      <c r="G27" s="105"/>
      <c r="H27" s="105"/>
      <c r="I27" s="105"/>
      <c r="J27" s="104"/>
      <c r="K27" s="97"/>
    </row>
    <row r="28" spans="1:256" ht="37.5" customHeight="1" x14ac:dyDescent="0.75">
      <c r="A28" s="107"/>
      <c r="B28" s="107"/>
      <c r="C28" s="107"/>
      <c r="D28" s="106"/>
      <c r="E28" s="105"/>
      <c r="F28" s="105"/>
      <c r="G28" s="105"/>
      <c r="H28" s="105"/>
      <c r="I28" s="105"/>
      <c r="J28" s="104"/>
      <c r="K28" s="97"/>
    </row>
    <row r="29" spans="1:256" s="11" customFormat="1" x14ac:dyDescent="0.75">
      <c r="A29" s="107"/>
      <c r="B29" s="107"/>
      <c r="C29" s="107"/>
      <c r="D29" s="106"/>
      <c r="E29" s="105"/>
      <c r="F29" s="105"/>
      <c r="G29" s="105"/>
      <c r="H29" s="105"/>
      <c r="I29" s="105"/>
      <c r="J29" s="104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</row>
    <row r="30" spans="1:256" s="11" customFormat="1" x14ac:dyDescent="0.75">
      <c r="A30" s="9"/>
      <c r="B30" s="10"/>
      <c r="D30" s="12"/>
      <c r="E30" s="13"/>
      <c r="F30" s="13"/>
      <c r="G30" s="13"/>
      <c r="H30" s="13"/>
      <c r="I30" s="14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</row>
    <row r="31" spans="1:256" s="11" customFormat="1" x14ac:dyDescent="0.75">
      <c r="A31" s="9"/>
      <c r="B31" s="10"/>
      <c r="D31" s="12"/>
      <c r="E31" s="13"/>
      <c r="F31" s="13"/>
      <c r="G31" s="13"/>
      <c r="H31" s="13"/>
      <c r="I31" s="14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</row>
    <row r="32" spans="1:256" s="11" customFormat="1" x14ac:dyDescent="0.75">
      <c r="A32" s="9"/>
      <c r="B32" s="10"/>
      <c r="D32" s="12"/>
      <c r="E32" s="13"/>
      <c r="F32" s="13"/>
      <c r="G32" s="13"/>
      <c r="H32" s="13"/>
      <c r="I32" s="14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</row>
    <row r="33" spans="1:256" s="11" customFormat="1" x14ac:dyDescent="0.75">
      <c r="A33" s="9"/>
      <c r="B33" s="10"/>
      <c r="D33" s="12"/>
      <c r="E33" s="13"/>
      <c r="F33" s="13"/>
      <c r="G33" s="13"/>
      <c r="H33" s="13"/>
      <c r="I33" s="14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</row>
    <row r="34" spans="1:256" s="11" customFormat="1" x14ac:dyDescent="0.75">
      <c r="A34" s="9"/>
      <c r="B34" s="10"/>
      <c r="D34" s="12"/>
      <c r="E34" s="13"/>
      <c r="F34" s="13"/>
      <c r="G34" s="13"/>
      <c r="H34" s="13"/>
      <c r="I34" s="14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</row>
    <row r="35" spans="1:256" s="11" customFormat="1" x14ac:dyDescent="0.75">
      <c r="A35" s="9"/>
      <c r="B35" s="10"/>
      <c r="D35" s="12"/>
      <c r="E35" s="13"/>
      <c r="F35" s="13"/>
      <c r="G35" s="13"/>
      <c r="H35" s="13"/>
      <c r="I35" s="14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</row>
    <row r="36" spans="1:256" x14ac:dyDescent="0.75">
      <c r="B36" s="10"/>
    </row>
  </sheetData>
  <mergeCells count="10">
    <mergeCell ref="A1:J1"/>
    <mergeCell ref="A2:J2"/>
    <mergeCell ref="A3:J3"/>
    <mergeCell ref="J9:J10"/>
    <mergeCell ref="A24:C24"/>
    <mergeCell ref="A9:A10"/>
    <mergeCell ref="B9:B10"/>
    <mergeCell ref="C9:C10"/>
    <mergeCell ref="E9:G9"/>
    <mergeCell ref="I9:I10"/>
  </mergeCells>
  <pageMargins left="0.39370078740157483" right="0.39370078740157483" top="0.54" bottom="0.42" header="0" footer="0"/>
  <pageSetup paperSize="9" orientation="landscape" r:id="rId1"/>
  <headerFooter alignWithMargins="0">
    <oddFooter>&amp;L&amp;"#ZF Terminal,ธรรมดา"&amp;12&amp;Eก่อสร้างสะพาน&amp;C&amp;"#ZF Terminal,ธรรมดา"&amp;12แผนพัฒนาสามปี (2560 - 2562)&amp;R&amp;"#ZF Terminal,ธรรมดา"&amp;12ยุทธศาสตร์ที่ 1 (แนวทางที่1. 1)หน้า.............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1"/>
  <sheetViews>
    <sheetView view="pageBreakPreview" zoomScaleNormal="81" zoomScaleSheetLayoutView="100" workbookViewId="0">
      <selection activeCell="C520" sqref="C520"/>
    </sheetView>
  </sheetViews>
  <sheetFormatPr defaultColWidth="9.1796875" defaultRowHeight="24" x14ac:dyDescent="0.8"/>
  <cols>
    <col min="1" max="1" width="5.7265625" style="15" customWidth="1"/>
    <col min="2" max="2" width="22" style="1" customWidth="1"/>
    <col min="3" max="3" width="20" style="8" customWidth="1"/>
    <col min="4" max="4" width="17.453125" style="16" customWidth="1"/>
    <col min="5" max="5" width="13.54296875" style="1" customWidth="1"/>
    <col min="6" max="6" width="13.1796875" style="1" customWidth="1"/>
    <col min="7" max="7" width="11.54296875" style="1" customWidth="1"/>
    <col min="8" max="8" width="14.453125" style="1" customWidth="1"/>
    <col min="9" max="9" width="15.81640625" style="17" customWidth="1"/>
    <col min="10" max="10" width="12.26953125" style="1" customWidth="1"/>
    <col min="11" max="16" width="9.1796875" style="1"/>
    <col min="17" max="17" width="10.7265625" style="1" bestFit="1" customWidth="1"/>
    <col min="18" max="16384" width="9.1796875" style="1"/>
  </cols>
  <sheetData>
    <row r="1" spans="1:10" x14ac:dyDescent="0.8">
      <c r="A1" s="407" t="s">
        <v>591</v>
      </c>
      <c r="B1" s="407"/>
      <c r="C1" s="407"/>
      <c r="D1" s="407"/>
      <c r="E1" s="407"/>
      <c r="F1" s="407"/>
      <c r="G1" s="407"/>
      <c r="H1" s="407"/>
      <c r="I1" s="407"/>
      <c r="J1" s="407"/>
    </row>
    <row r="2" spans="1:10" x14ac:dyDescent="0.8">
      <c r="A2" s="407" t="s">
        <v>629</v>
      </c>
      <c r="B2" s="407"/>
      <c r="C2" s="407"/>
      <c r="D2" s="407"/>
      <c r="E2" s="407"/>
      <c r="F2" s="407"/>
      <c r="G2" s="407"/>
      <c r="H2" s="407"/>
      <c r="I2" s="407"/>
      <c r="J2" s="407"/>
    </row>
    <row r="3" spans="1:10" x14ac:dyDescent="0.8">
      <c r="A3" s="407" t="s">
        <v>592</v>
      </c>
      <c r="B3" s="407"/>
      <c r="C3" s="407"/>
      <c r="D3" s="407"/>
      <c r="E3" s="407"/>
      <c r="F3" s="407"/>
      <c r="G3" s="407"/>
      <c r="H3" s="407"/>
      <c r="I3" s="407"/>
      <c r="J3" s="407"/>
    </row>
    <row r="4" spans="1:10" x14ac:dyDescent="0.8">
      <c r="A4" s="254" t="s">
        <v>780</v>
      </c>
      <c r="B4" s="371"/>
      <c r="C4" s="371"/>
      <c r="D4" s="371"/>
      <c r="E4" s="371"/>
      <c r="F4" s="371"/>
      <c r="G4" s="371"/>
      <c r="H4" s="371"/>
      <c r="I4" s="371"/>
      <c r="J4" s="371"/>
    </row>
    <row r="5" spans="1:10" x14ac:dyDescent="0.8">
      <c r="A5" s="254" t="s">
        <v>781</v>
      </c>
      <c r="B5" s="371"/>
      <c r="C5" s="254"/>
      <c r="D5" s="371"/>
      <c r="E5" s="371"/>
      <c r="F5" s="371"/>
      <c r="G5" s="371"/>
      <c r="H5" s="371"/>
      <c r="I5" s="371"/>
      <c r="J5" s="371"/>
    </row>
    <row r="6" spans="1:10" ht="21.75" customHeight="1" x14ac:dyDescent="0.8">
      <c r="A6" s="25" t="s">
        <v>785</v>
      </c>
      <c r="B6" s="2"/>
      <c r="C6" s="2"/>
    </row>
    <row r="7" spans="1:10" x14ac:dyDescent="0.8">
      <c r="A7" s="1"/>
      <c r="B7" s="210" t="s">
        <v>784</v>
      </c>
    </row>
    <row r="8" spans="1:10" s="6" customFormat="1" ht="24" customHeight="1" x14ac:dyDescent="0.9">
      <c r="A8" s="7"/>
      <c r="B8" s="209" t="s">
        <v>178</v>
      </c>
      <c r="C8" s="76"/>
      <c r="D8" s="76"/>
      <c r="E8" s="76"/>
      <c r="F8" s="76"/>
      <c r="G8" s="76"/>
      <c r="H8" s="76"/>
      <c r="I8" s="76"/>
      <c r="J8" s="63"/>
    </row>
    <row r="9" spans="1:10" ht="21" customHeight="1" x14ac:dyDescent="0.8">
      <c r="A9" s="442" t="s">
        <v>1</v>
      </c>
      <c r="B9" s="444" t="s">
        <v>2</v>
      </c>
      <c r="C9" s="437" t="s">
        <v>3</v>
      </c>
      <c r="D9" s="126" t="s">
        <v>101</v>
      </c>
      <c r="E9" s="446" t="s">
        <v>5</v>
      </c>
      <c r="F9" s="447"/>
      <c r="G9" s="448"/>
      <c r="H9" s="86" t="s">
        <v>87</v>
      </c>
      <c r="I9" s="437" t="s">
        <v>6</v>
      </c>
      <c r="J9" s="437" t="s">
        <v>7</v>
      </c>
    </row>
    <row r="10" spans="1:10" ht="42" customHeight="1" x14ac:dyDescent="0.8">
      <c r="A10" s="443"/>
      <c r="B10" s="445"/>
      <c r="C10" s="438"/>
      <c r="D10" s="127" t="s">
        <v>8</v>
      </c>
      <c r="E10" s="18" t="s">
        <v>85</v>
      </c>
      <c r="F10" s="18" t="s">
        <v>291</v>
      </c>
      <c r="G10" s="18" t="s">
        <v>628</v>
      </c>
      <c r="H10" s="128" t="s">
        <v>86</v>
      </c>
      <c r="I10" s="438"/>
      <c r="J10" s="438"/>
    </row>
    <row r="11" spans="1:10" ht="88.5" customHeight="1" x14ac:dyDescent="0.8">
      <c r="A11" s="27">
        <v>1</v>
      </c>
      <c r="B11" s="28" t="s">
        <v>631</v>
      </c>
      <c r="C11" s="29" t="s">
        <v>630</v>
      </c>
      <c r="D11" s="29" t="s">
        <v>632</v>
      </c>
      <c r="E11" s="30">
        <v>400000</v>
      </c>
      <c r="F11" s="30">
        <v>0</v>
      </c>
      <c r="G11" s="30">
        <v>0</v>
      </c>
      <c r="H11" s="30" t="s">
        <v>519</v>
      </c>
      <c r="I11" s="30" t="s">
        <v>518</v>
      </c>
      <c r="J11" s="31" t="s">
        <v>82</v>
      </c>
    </row>
    <row r="12" spans="1:10" ht="89.25" customHeight="1" x14ac:dyDescent="0.8">
      <c r="A12" s="27">
        <v>2</v>
      </c>
      <c r="B12" s="28" t="s">
        <v>604</v>
      </c>
      <c r="C12" s="29" t="s">
        <v>171</v>
      </c>
      <c r="D12" s="29" t="s">
        <v>605</v>
      </c>
      <c r="E12" s="30">
        <v>100000</v>
      </c>
      <c r="F12" s="30">
        <v>0</v>
      </c>
      <c r="G12" s="30">
        <v>0</v>
      </c>
      <c r="H12" s="30" t="s">
        <v>519</v>
      </c>
      <c r="I12" s="30" t="s">
        <v>518</v>
      </c>
      <c r="J12" s="31" t="s">
        <v>82</v>
      </c>
    </row>
    <row r="13" spans="1:10" ht="89.25" customHeight="1" x14ac:dyDescent="0.8">
      <c r="A13" s="27">
        <v>3</v>
      </c>
      <c r="B13" s="28" t="s">
        <v>530</v>
      </c>
      <c r="C13" s="29" t="s">
        <v>168</v>
      </c>
      <c r="D13" s="29" t="s">
        <v>532</v>
      </c>
      <c r="E13" s="30">
        <v>200000</v>
      </c>
      <c r="F13" s="30">
        <v>0</v>
      </c>
      <c r="G13" s="30">
        <v>0</v>
      </c>
      <c r="H13" s="30" t="s">
        <v>519</v>
      </c>
      <c r="I13" s="30" t="s">
        <v>518</v>
      </c>
      <c r="J13" s="31" t="s">
        <v>82</v>
      </c>
    </row>
    <row r="14" spans="1:10" ht="87" customHeight="1" x14ac:dyDescent="0.8">
      <c r="A14" s="27">
        <v>4</v>
      </c>
      <c r="B14" s="28" t="s">
        <v>524</v>
      </c>
      <c r="C14" s="29" t="s">
        <v>148</v>
      </c>
      <c r="D14" s="29" t="s">
        <v>601</v>
      </c>
      <c r="E14" s="30">
        <v>200000</v>
      </c>
      <c r="F14" s="30">
        <v>0</v>
      </c>
      <c r="G14" s="30">
        <v>0</v>
      </c>
      <c r="H14" s="30" t="s">
        <v>519</v>
      </c>
      <c r="I14" s="30" t="s">
        <v>518</v>
      </c>
      <c r="J14" s="31" t="s">
        <v>82</v>
      </c>
    </row>
    <row r="15" spans="1:10" ht="86.25" customHeight="1" x14ac:dyDescent="0.8">
      <c r="A15" s="27">
        <v>5</v>
      </c>
      <c r="B15" s="28" t="s">
        <v>258</v>
      </c>
      <c r="C15" s="29" t="s">
        <v>173</v>
      </c>
      <c r="D15" s="29" t="s">
        <v>536</v>
      </c>
      <c r="E15" s="30">
        <v>150000</v>
      </c>
      <c r="F15" s="30">
        <v>0</v>
      </c>
      <c r="G15" s="30">
        <v>0</v>
      </c>
      <c r="H15" s="30" t="s">
        <v>519</v>
      </c>
      <c r="I15" s="30" t="s">
        <v>518</v>
      </c>
      <c r="J15" s="31" t="s">
        <v>82</v>
      </c>
    </row>
    <row r="16" spans="1:10" ht="92.25" customHeight="1" x14ac:dyDescent="0.8">
      <c r="A16" s="27"/>
      <c r="B16" s="28" t="s">
        <v>648</v>
      </c>
      <c r="C16" s="29" t="s">
        <v>630</v>
      </c>
      <c r="D16" s="29" t="s">
        <v>649</v>
      </c>
      <c r="E16" s="30">
        <v>0</v>
      </c>
      <c r="F16" s="30">
        <v>200000</v>
      </c>
      <c r="G16" s="30">
        <v>0</v>
      </c>
      <c r="H16" s="30" t="s">
        <v>519</v>
      </c>
      <c r="I16" s="30" t="s">
        <v>518</v>
      </c>
      <c r="J16" s="31" t="s">
        <v>82</v>
      </c>
    </row>
    <row r="17" spans="1:10" ht="84.75" customHeight="1" x14ac:dyDescent="0.8">
      <c r="A17" s="27">
        <v>6</v>
      </c>
      <c r="B17" s="29" t="s">
        <v>638</v>
      </c>
      <c r="C17" s="29" t="s">
        <v>630</v>
      </c>
      <c r="D17" s="29" t="s">
        <v>639</v>
      </c>
      <c r="E17" s="30">
        <v>0</v>
      </c>
      <c r="F17" s="30">
        <v>200000</v>
      </c>
      <c r="G17" s="30">
        <v>0</v>
      </c>
      <c r="H17" s="30" t="s">
        <v>519</v>
      </c>
      <c r="I17" s="30" t="s">
        <v>518</v>
      </c>
      <c r="J17" s="31" t="s">
        <v>82</v>
      </c>
    </row>
    <row r="18" spans="1:10" ht="88.5" customHeight="1" x14ac:dyDescent="0.8">
      <c r="A18" s="27">
        <v>6</v>
      </c>
      <c r="B18" s="29" t="s">
        <v>264</v>
      </c>
      <c r="C18" s="29" t="s">
        <v>177</v>
      </c>
      <c r="D18" s="29" t="s">
        <v>603</v>
      </c>
      <c r="E18" s="30">
        <v>0</v>
      </c>
      <c r="F18" s="30">
        <v>200000</v>
      </c>
      <c r="G18" s="30">
        <v>0</v>
      </c>
      <c r="H18" s="30" t="s">
        <v>519</v>
      </c>
      <c r="I18" s="30" t="s">
        <v>518</v>
      </c>
      <c r="J18" s="31" t="s">
        <v>82</v>
      </c>
    </row>
    <row r="19" spans="1:10" ht="81" customHeight="1" x14ac:dyDescent="0.8">
      <c r="A19" s="27">
        <v>7</v>
      </c>
      <c r="B19" s="28" t="s">
        <v>600</v>
      </c>
      <c r="C19" s="29" t="s">
        <v>148</v>
      </c>
      <c r="D19" s="29" t="s">
        <v>602</v>
      </c>
      <c r="E19" s="30">
        <v>0</v>
      </c>
      <c r="F19" s="30">
        <v>200000</v>
      </c>
      <c r="G19" s="30">
        <v>0</v>
      </c>
      <c r="H19" s="30" t="s">
        <v>519</v>
      </c>
      <c r="I19" s="30" t="s">
        <v>518</v>
      </c>
      <c r="J19" s="31" t="s">
        <v>82</v>
      </c>
    </row>
    <row r="20" spans="1:10" ht="90" customHeight="1" x14ac:dyDescent="0.8">
      <c r="A20" s="27">
        <v>8</v>
      </c>
      <c r="B20" s="29" t="s">
        <v>257</v>
      </c>
      <c r="C20" s="29" t="s">
        <v>175</v>
      </c>
      <c r="D20" s="29" t="s">
        <v>174</v>
      </c>
      <c r="E20" s="30">
        <v>0</v>
      </c>
      <c r="F20" s="30">
        <v>200000</v>
      </c>
      <c r="G20" s="30">
        <v>0</v>
      </c>
      <c r="H20" s="30" t="s">
        <v>519</v>
      </c>
      <c r="I20" s="30" t="s">
        <v>518</v>
      </c>
      <c r="J20" s="31" t="s">
        <v>82</v>
      </c>
    </row>
    <row r="21" spans="1:10" ht="86.25" customHeight="1" x14ac:dyDescent="0.8">
      <c r="A21" s="27">
        <v>9</v>
      </c>
      <c r="B21" s="28" t="s">
        <v>538</v>
      </c>
      <c r="C21" s="29" t="s">
        <v>172</v>
      </c>
      <c r="D21" s="29" t="s">
        <v>537</v>
      </c>
      <c r="E21" s="30">
        <v>0</v>
      </c>
      <c r="F21" s="30">
        <v>100000</v>
      </c>
      <c r="G21" s="30">
        <v>0</v>
      </c>
      <c r="H21" s="30" t="s">
        <v>519</v>
      </c>
      <c r="I21" s="30" t="s">
        <v>518</v>
      </c>
      <c r="J21" s="31" t="s">
        <v>82</v>
      </c>
    </row>
    <row r="22" spans="1:10" ht="94.5" customHeight="1" x14ac:dyDescent="0.8">
      <c r="A22" s="27">
        <v>10</v>
      </c>
      <c r="B22" s="28" t="s">
        <v>599</v>
      </c>
      <c r="C22" s="29" t="s">
        <v>170</v>
      </c>
      <c r="D22" s="29" t="s">
        <v>528</v>
      </c>
      <c r="E22" s="30">
        <v>0</v>
      </c>
      <c r="F22" s="30">
        <v>200000</v>
      </c>
      <c r="G22" s="30">
        <v>0</v>
      </c>
      <c r="H22" s="30" t="s">
        <v>519</v>
      </c>
      <c r="I22" s="30" t="s">
        <v>518</v>
      </c>
      <c r="J22" s="31" t="s">
        <v>82</v>
      </c>
    </row>
    <row r="23" spans="1:10" ht="97.5" customHeight="1" x14ac:dyDescent="0.8">
      <c r="A23" s="27">
        <v>11</v>
      </c>
      <c r="B23" s="28" t="s">
        <v>525</v>
      </c>
      <c r="C23" s="29" t="s">
        <v>148</v>
      </c>
      <c r="D23" s="29" t="s">
        <v>529</v>
      </c>
      <c r="E23" s="30">
        <v>0</v>
      </c>
      <c r="F23" s="30">
        <v>200000</v>
      </c>
      <c r="G23" s="30">
        <v>0</v>
      </c>
      <c r="H23" s="30" t="s">
        <v>519</v>
      </c>
      <c r="I23" s="30" t="s">
        <v>518</v>
      </c>
      <c r="J23" s="31" t="s">
        <v>82</v>
      </c>
    </row>
    <row r="24" spans="1:10" ht="85.5" customHeight="1" x14ac:dyDescent="0.8">
      <c r="A24" s="27">
        <v>12</v>
      </c>
      <c r="B24" s="28" t="s">
        <v>526</v>
      </c>
      <c r="C24" s="29" t="s">
        <v>148</v>
      </c>
      <c r="D24" s="29" t="s">
        <v>527</v>
      </c>
      <c r="E24" s="30">
        <v>0</v>
      </c>
      <c r="F24" s="30">
        <v>200000</v>
      </c>
      <c r="G24" s="30">
        <v>0</v>
      </c>
      <c r="H24" s="30" t="s">
        <v>519</v>
      </c>
      <c r="I24" s="30" t="s">
        <v>518</v>
      </c>
      <c r="J24" s="31" t="s">
        <v>82</v>
      </c>
    </row>
    <row r="25" spans="1:10" ht="89.25" customHeight="1" x14ac:dyDescent="0.8">
      <c r="A25" s="27">
        <v>13</v>
      </c>
      <c r="B25" s="28" t="s">
        <v>520</v>
      </c>
      <c r="C25" s="29" t="s">
        <v>168</v>
      </c>
      <c r="D25" s="29" t="s">
        <v>224</v>
      </c>
      <c r="E25" s="30">
        <v>0</v>
      </c>
      <c r="F25" s="30">
        <v>0</v>
      </c>
      <c r="G25" s="30">
        <v>200000</v>
      </c>
      <c r="H25" s="30" t="s">
        <v>519</v>
      </c>
      <c r="I25" s="30" t="s">
        <v>518</v>
      </c>
      <c r="J25" s="31" t="s">
        <v>82</v>
      </c>
    </row>
    <row r="26" spans="1:10" ht="87" customHeight="1" x14ac:dyDescent="0.8">
      <c r="A26" s="27">
        <v>14</v>
      </c>
      <c r="B26" s="28" t="s">
        <v>531</v>
      </c>
      <c r="C26" s="29" t="s">
        <v>168</v>
      </c>
      <c r="D26" s="29" t="s">
        <v>533</v>
      </c>
      <c r="E26" s="30">
        <v>0</v>
      </c>
      <c r="F26" s="30">
        <v>0</v>
      </c>
      <c r="G26" s="30">
        <v>250000</v>
      </c>
      <c r="H26" s="30" t="s">
        <v>519</v>
      </c>
      <c r="I26" s="30" t="s">
        <v>518</v>
      </c>
      <c r="J26" s="31" t="s">
        <v>82</v>
      </c>
    </row>
    <row r="27" spans="1:10" ht="88.5" customHeight="1" x14ac:dyDescent="0.8">
      <c r="A27" s="27">
        <v>15</v>
      </c>
      <c r="B27" s="28" t="s">
        <v>169</v>
      </c>
      <c r="C27" s="29" t="s">
        <v>168</v>
      </c>
      <c r="D27" s="29" t="s">
        <v>534</v>
      </c>
      <c r="E27" s="30">
        <v>0</v>
      </c>
      <c r="F27" s="30">
        <v>0</v>
      </c>
      <c r="G27" s="30">
        <v>200000</v>
      </c>
      <c r="H27" s="30" t="s">
        <v>519</v>
      </c>
      <c r="I27" s="30" t="s">
        <v>518</v>
      </c>
      <c r="J27" s="31" t="s">
        <v>82</v>
      </c>
    </row>
    <row r="28" spans="1:10" ht="40.5" customHeight="1" x14ac:dyDescent="0.8">
      <c r="A28" s="439" t="s">
        <v>539</v>
      </c>
      <c r="B28" s="440"/>
      <c r="C28" s="441"/>
      <c r="D28" s="75"/>
      <c r="E28" s="74">
        <f>SUM(E11:E27)</f>
        <v>1050000</v>
      </c>
      <c r="F28" s="74">
        <f>SUM(F11:F27)</f>
        <v>1700000</v>
      </c>
      <c r="G28" s="74">
        <f>SUM(G11:G27)</f>
        <v>650000</v>
      </c>
      <c r="H28" s="74"/>
      <c r="I28" s="74"/>
      <c r="J28" s="34"/>
    </row>
    <row r="29" spans="1:10" ht="40.5" customHeight="1" x14ac:dyDescent="0.8">
      <c r="A29" s="73"/>
      <c r="B29" s="73"/>
      <c r="C29" s="73"/>
      <c r="D29" s="72"/>
      <c r="E29" s="71"/>
      <c r="F29" s="71"/>
      <c r="G29" s="71"/>
      <c r="H29" s="71"/>
      <c r="I29" s="71"/>
      <c r="J29" s="70"/>
    </row>
    <row r="30" spans="1:10" ht="40.5" customHeight="1" x14ac:dyDescent="0.8">
      <c r="A30" s="69"/>
      <c r="B30" s="69"/>
      <c r="C30" s="69"/>
      <c r="D30" s="68"/>
      <c r="E30" s="67"/>
      <c r="F30" s="67"/>
      <c r="G30" s="67"/>
      <c r="H30" s="67"/>
      <c r="I30" s="67"/>
      <c r="J30" s="66"/>
    </row>
    <row r="31" spans="1:10" ht="40.5" customHeight="1" x14ac:dyDescent="0.8">
      <c r="A31" s="69"/>
      <c r="B31" s="69"/>
      <c r="C31" s="69"/>
      <c r="D31" s="68"/>
      <c r="E31" s="67"/>
      <c r="F31" s="67"/>
      <c r="G31" s="67"/>
      <c r="H31" s="67"/>
      <c r="I31" s="67"/>
      <c r="J31" s="66"/>
    </row>
    <row r="32" spans="1:10" ht="40.5" customHeight="1" x14ac:dyDescent="0.8">
      <c r="A32" s="69"/>
      <c r="B32" s="69"/>
      <c r="C32" s="69"/>
      <c r="D32" s="68"/>
      <c r="E32" s="67"/>
      <c r="F32" s="67"/>
      <c r="G32" s="67"/>
      <c r="H32" s="67"/>
      <c r="I32" s="67"/>
      <c r="J32" s="66"/>
    </row>
    <row r="33" spans="1:12" ht="40.5" customHeight="1" x14ac:dyDescent="0.8">
      <c r="A33" s="69"/>
      <c r="B33" s="69"/>
      <c r="C33" s="69"/>
      <c r="D33" s="68"/>
      <c r="E33" s="67"/>
      <c r="F33" s="67"/>
      <c r="G33" s="67"/>
      <c r="H33" s="67"/>
      <c r="I33" s="67"/>
      <c r="J33" s="66"/>
    </row>
    <row r="34" spans="1:12" ht="40.5" customHeight="1" x14ac:dyDescent="0.8">
      <c r="A34" s="69"/>
      <c r="B34" s="69"/>
      <c r="C34" s="69"/>
      <c r="D34" s="68"/>
      <c r="E34" s="67"/>
      <c r="F34" s="67"/>
      <c r="G34" s="67"/>
      <c r="H34" s="67"/>
      <c r="I34" s="67"/>
      <c r="J34" s="66"/>
    </row>
    <row r="35" spans="1:12" ht="40.5" customHeight="1" x14ac:dyDescent="0.8">
      <c r="A35" s="69"/>
      <c r="B35" s="69"/>
      <c r="C35" s="69"/>
      <c r="D35" s="68"/>
      <c r="E35" s="67"/>
      <c r="F35" s="67"/>
      <c r="G35" s="67"/>
      <c r="H35" s="67"/>
      <c r="I35" s="67"/>
      <c r="J35" s="66"/>
    </row>
    <row r="36" spans="1:12" ht="40.5" customHeight="1" x14ac:dyDescent="0.8">
      <c r="A36" s="69"/>
      <c r="B36" s="69"/>
      <c r="C36" s="69"/>
      <c r="D36" s="68"/>
      <c r="E36" s="67"/>
      <c r="F36" s="67"/>
      <c r="G36" s="67"/>
      <c r="H36" s="67"/>
      <c r="I36" s="67"/>
      <c r="J36" s="66"/>
    </row>
    <row r="37" spans="1:12" s="8" customFormat="1" x14ac:dyDescent="0.8">
      <c r="A37" s="69"/>
      <c r="B37" s="69"/>
      <c r="C37" s="69"/>
      <c r="D37" s="68"/>
      <c r="E37" s="67"/>
      <c r="F37" s="67"/>
      <c r="G37" s="67"/>
      <c r="H37" s="67"/>
      <c r="I37" s="67"/>
      <c r="J37" s="66"/>
      <c r="K37" s="1"/>
      <c r="L37" s="1"/>
    </row>
    <row r="38" spans="1:12" s="8" customFormat="1" x14ac:dyDescent="0.8">
      <c r="A38" s="15"/>
      <c r="B38" s="23"/>
      <c r="D38" s="16"/>
      <c r="E38" s="1"/>
      <c r="F38" s="1"/>
      <c r="G38" s="1"/>
      <c r="H38" s="1"/>
      <c r="I38" s="17"/>
      <c r="J38" s="1"/>
      <c r="K38" s="1"/>
      <c r="L38" s="1"/>
    </row>
    <row r="39" spans="1:12" s="8" customFormat="1" x14ac:dyDescent="0.8">
      <c r="A39" s="15"/>
      <c r="B39" s="23"/>
      <c r="D39" s="16"/>
      <c r="E39" s="1"/>
      <c r="F39" s="1"/>
      <c r="G39" s="1"/>
      <c r="H39" s="1"/>
      <c r="I39" s="17"/>
      <c r="J39" s="1"/>
      <c r="K39" s="1"/>
      <c r="L39" s="1"/>
    </row>
    <row r="40" spans="1:12" s="8" customFormat="1" x14ac:dyDescent="0.8">
      <c r="A40" s="15"/>
      <c r="B40" s="23"/>
      <c r="D40" s="16"/>
      <c r="E40" s="1"/>
      <c r="F40" s="1"/>
      <c r="G40" s="1"/>
      <c r="H40" s="1"/>
      <c r="I40" s="17"/>
      <c r="J40" s="1"/>
      <c r="K40" s="1"/>
      <c r="L40" s="1"/>
    </row>
    <row r="41" spans="1:12" s="8" customFormat="1" x14ac:dyDescent="0.8">
      <c r="A41" s="15"/>
      <c r="B41" s="23"/>
      <c r="D41" s="16"/>
      <c r="E41" s="1"/>
      <c r="F41" s="1"/>
      <c r="G41" s="1"/>
      <c r="H41" s="1"/>
      <c r="I41" s="17"/>
      <c r="J41" s="1"/>
      <c r="K41" s="1"/>
      <c r="L41" s="1"/>
    </row>
    <row r="42" spans="1:12" s="8" customFormat="1" x14ac:dyDescent="0.8">
      <c r="A42" s="15"/>
      <c r="B42" s="23"/>
      <c r="D42" s="16"/>
      <c r="E42" s="1"/>
      <c r="F42" s="1"/>
      <c r="G42" s="1"/>
      <c r="H42" s="1"/>
      <c r="I42" s="17"/>
      <c r="J42" s="1"/>
      <c r="K42" s="1"/>
      <c r="L42" s="1"/>
    </row>
    <row r="43" spans="1:12" s="8" customFormat="1" x14ac:dyDescent="0.8">
      <c r="A43" s="15"/>
      <c r="B43" s="23"/>
      <c r="D43" s="16"/>
      <c r="E43" s="1"/>
      <c r="F43" s="1"/>
      <c r="G43" s="1"/>
      <c r="H43" s="1"/>
      <c r="I43" s="17"/>
      <c r="J43" s="1"/>
      <c r="K43" s="1"/>
      <c r="L43" s="1"/>
    </row>
    <row r="44" spans="1:12" s="8" customFormat="1" x14ac:dyDescent="0.8">
      <c r="A44" s="15"/>
      <c r="B44" s="23"/>
      <c r="D44" s="16"/>
      <c r="E44" s="1"/>
      <c r="F44" s="1"/>
      <c r="G44" s="1"/>
      <c r="H44" s="1"/>
      <c r="I44" s="17"/>
      <c r="J44" s="1"/>
      <c r="K44" s="1"/>
      <c r="L44" s="1"/>
    </row>
    <row r="45" spans="1:12" s="8" customFormat="1" x14ac:dyDescent="0.8">
      <c r="A45" s="15"/>
      <c r="B45" s="23"/>
      <c r="D45" s="16"/>
      <c r="E45" s="1"/>
      <c r="F45" s="1"/>
      <c r="G45" s="1"/>
      <c r="H45" s="1"/>
      <c r="I45" s="17"/>
      <c r="J45" s="1"/>
      <c r="K45" s="1"/>
      <c r="L45" s="1"/>
    </row>
    <row r="46" spans="1:12" s="8" customFormat="1" x14ac:dyDescent="0.8">
      <c r="A46" s="15"/>
      <c r="B46" s="23"/>
      <c r="D46" s="16"/>
      <c r="E46" s="1"/>
      <c r="F46" s="1"/>
      <c r="G46" s="1"/>
      <c r="H46" s="1"/>
      <c r="I46" s="17"/>
      <c r="J46" s="1"/>
      <c r="K46" s="1"/>
      <c r="L46" s="1"/>
    </row>
    <row r="47" spans="1:12" s="8" customFormat="1" x14ac:dyDescent="0.8">
      <c r="A47" s="15"/>
      <c r="B47" s="23"/>
      <c r="D47" s="16"/>
      <c r="E47" s="1"/>
      <c r="F47" s="1"/>
      <c r="G47" s="1"/>
      <c r="H47" s="1"/>
      <c r="I47" s="17"/>
      <c r="J47" s="1"/>
      <c r="K47" s="1"/>
      <c r="L47" s="1"/>
    </row>
    <row r="48" spans="1:12" s="8" customFormat="1" x14ac:dyDescent="0.8">
      <c r="A48" s="15"/>
      <c r="B48" s="23"/>
      <c r="D48" s="16"/>
      <c r="E48" s="1"/>
      <c r="F48" s="1"/>
      <c r="G48" s="1"/>
      <c r="H48" s="1"/>
      <c r="I48" s="17"/>
      <c r="J48" s="1"/>
      <c r="K48" s="1"/>
      <c r="L48" s="1"/>
    </row>
    <row r="49" spans="1:12" s="8" customFormat="1" x14ac:dyDescent="0.8">
      <c r="A49" s="15"/>
      <c r="B49" s="23"/>
      <c r="D49" s="16"/>
      <c r="E49" s="1"/>
      <c r="F49" s="1"/>
      <c r="G49" s="1"/>
      <c r="H49" s="1"/>
      <c r="I49" s="17"/>
      <c r="J49" s="1"/>
      <c r="K49" s="1"/>
      <c r="L49" s="1"/>
    </row>
    <row r="50" spans="1:12" s="8" customFormat="1" x14ac:dyDescent="0.8">
      <c r="A50" s="15"/>
      <c r="B50" s="23"/>
      <c r="D50" s="16"/>
      <c r="E50" s="1"/>
      <c r="F50" s="1"/>
      <c r="G50" s="1"/>
      <c r="H50" s="1"/>
      <c r="I50" s="17"/>
      <c r="J50" s="1"/>
      <c r="K50" s="1"/>
      <c r="L50" s="1"/>
    </row>
    <row r="51" spans="1:12" s="8" customFormat="1" x14ac:dyDescent="0.8">
      <c r="A51" s="15"/>
      <c r="B51" s="23"/>
      <c r="D51" s="16"/>
      <c r="E51" s="1"/>
      <c r="F51" s="1"/>
      <c r="G51" s="1"/>
      <c r="H51" s="1"/>
      <c r="I51" s="17"/>
      <c r="J51" s="1"/>
      <c r="K51" s="1"/>
      <c r="L51" s="1"/>
    </row>
    <row r="52" spans="1:12" s="8" customFormat="1" x14ac:dyDescent="0.8">
      <c r="A52" s="15"/>
      <c r="B52" s="23"/>
      <c r="D52" s="16"/>
      <c r="E52" s="1"/>
      <c r="F52" s="1"/>
      <c r="G52" s="1"/>
      <c r="H52" s="1"/>
      <c r="I52" s="17"/>
      <c r="J52" s="1"/>
      <c r="K52" s="1"/>
      <c r="L52" s="1"/>
    </row>
    <row r="53" spans="1:12" s="8" customFormat="1" x14ac:dyDescent="0.8">
      <c r="A53" s="15"/>
      <c r="B53" s="23"/>
      <c r="D53" s="16"/>
      <c r="E53" s="1"/>
      <c r="F53" s="1"/>
      <c r="G53" s="1"/>
      <c r="H53" s="1"/>
      <c r="I53" s="17"/>
      <c r="J53" s="1"/>
      <c r="K53" s="1"/>
      <c r="L53" s="1"/>
    </row>
    <row r="54" spans="1:12" s="8" customFormat="1" x14ac:dyDescent="0.8">
      <c r="A54" s="15"/>
      <c r="B54" s="23"/>
      <c r="D54" s="16"/>
      <c r="E54" s="1"/>
      <c r="F54" s="1"/>
      <c r="G54" s="1"/>
      <c r="H54" s="1"/>
      <c r="I54" s="17"/>
      <c r="J54" s="1"/>
      <c r="K54" s="1"/>
      <c r="L54" s="1"/>
    </row>
    <row r="55" spans="1:12" s="8" customFormat="1" x14ac:dyDescent="0.8">
      <c r="A55" s="15"/>
      <c r="B55" s="23"/>
      <c r="D55" s="16"/>
      <c r="E55" s="1"/>
      <c r="F55" s="1"/>
      <c r="G55" s="1"/>
      <c r="H55" s="1"/>
      <c r="I55" s="17"/>
      <c r="J55" s="1"/>
      <c r="K55" s="1"/>
      <c r="L55" s="1"/>
    </row>
    <row r="56" spans="1:12" s="8" customFormat="1" x14ac:dyDescent="0.8">
      <c r="A56" s="15"/>
      <c r="B56" s="23"/>
      <c r="D56" s="16"/>
      <c r="E56" s="1"/>
      <c r="F56" s="1"/>
      <c r="G56" s="1"/>
      <c r="H56" s="1"/>
      <c r="I56" s="17"/>
      <c r="J56" s="1"/>
      <c r="K56" s="1"/>
      <c r="L56" s="1"/>
    </row>
    <row r="57" spans="1:12" s="8" customFormat="1" x14ac:dyDescent="0.8">
      <c r="A57" s="15"/>
      <c r="B57" s="23"/>
      <c r="D57" s="16"/>
      <c r="E57" s="1"/>
      <c r="F57" s="1"/>
      <c r="G57" s="1"/>
      <c r="H57" s="1"/>
      <c r="I57" s="17"/>
      <c r="J57" s="1"/>
      <c r="K57" s="1"/>
      <c r="L57" s="1"/>
    </row>
    <row r="58" spans="1:12" s="8" customFormat="1" x14ac:dyDescent="0.8">
      <c r="A58" s="15"/>
      <c r="B58" s="23"/>
      <c r="D58" s="16"/>
      <c r="E58" s="1"/>
      <c r="F58" s="1"/>
      <c r="G58" s="1"/>
      <c r="H58" s="1"/>
      <c r="I58" s="17"/>
      <c r="J58" s="1"/>
      <c r="K58" s="1"/>
      <c r="L58" s="1"/>
    </row>
    <row r="59" spans="1:12" s="8" customFormat="1" x14ac:dyDescent="0.8">
      <c r="A59" s="15"/>
      <c r="B59" s="23"/>
      <c r="D59" s="16"/>
      <c r="E59" s="1"/>
      <c r="F59" s="1"/>
      <c r="G59" s="1"/>
      <c r="H59" s="1"/>
      <c r="I59" s="17"/>
      <c r="J59" s="1"/>
      <c r="K59" s="1"/>
      <c r="L59" s="1"/>
    </row>
    <row r="60" spans="1:12" s="8" customFormat="1" x14ac:dyDescent="0.8">
      <c r="A60" s="15"/>
      <c r="B60" s="23"/>
      <c r="D60" s="16"/>
      <c r="E60" s="1"/>
      <c r="F60" s="1"/>
      <c r="G60" s="1"/>
      <c r="H60" s="1"/>
      <c r="I60" s="17"/>
      <c r="J60" s="1"/>
      <c r="K60" s="1"/>
      <c r="L60" s="1"/>
    </row>
    <row r="61" spans="1:12" s="8" customFormat="1" x14ac:dyDescent="0.8">
      <c r="A61" s="15"/>
      <c r="B61" s="23"/>
      <c r="D61" s="16"/>
      <c r="E61" s="1"/>
      <c r="F61" s="1"/>
      <c r="G61" s="1"/>
      <c r="H61" s="1"/>
      <c r="I61" s="17"/>
      <c r="J61" s="1"/>
      <c r="K61" s="1"/>
      <c r="L61" s="1"/>
    </row>
    <row r="62" spans="1:12" s="8" customFormat="1" x14ac:dyDescent="0.8">
      <c r="A62" s="15"/>
      <c r="B62" s="23"/>
      <c r="D62" s="16"/>
      <c r="E62" s="1"/>
      <c r="F62" s="1"/>
      <c r="G62" s="1"/>
      <c r="H62" s="1"/>
      <c r="I62" s="17"/>
      <c r="J62" s="1"/>
      <c r="K62" s="1"/>
      <c r="L62" s="1"/>
    </row>
    <row r="63" spans="1:12" s="8" customFormat="1" x14ac:dyDescent="0.8">
      <c r="A63" s="15"/>
      <c r="B63" s="23"/>
      <c r="D63" s="16"/>
      <c r="E63" s="1"/>
      <c r="F63" s="1"/>
      <c r="G63" s="1"/>
      <c r="H63" s="1"/>
      <c r="I63" s="17"/>
      <c r="J63" s="1"/>
      <c r="K63" s="1"/>
      <c r="L63" s="1"/>
    </row>
    <row r="64" spans="1:12" s="8" customFormat="1" x14ac:dyDescent="0.8">
      <c r="A64" s="15"/>
      <c r="B64" s="23"/>
      <c r="D64" s="16"/>
      <c r="E64" s="1"/>
      <c r="F64" s="1"/>
      <c r="G64" s="1"/>
      <c r="H64" s="1"/>
      <c r="I64" s="17"/>
      <c r="J64" s="1"/>
      <c r="K64" s="1"/>
      <c r="L64" s="1"/>
    </row>
    <row r="65" spans="1:12" s="8" customFormat="1" x14ac:dyDescent="0.8">
      <c r="A65" s="15"/>
      <c r="B65" s="23"/>
      <c r="D65" s="16"/>
      <c r="E65" s="1"/>
      <c r="F65" s="1"/>
      <c r="G65" s="1"/>
      <c r="H65" s="1"/>
      <c r="I65" s="17"/>
      <c r="J65" s="1"/>
      <c r="K65" s="1"/>
      <c r="L65" s="1"/>
    </row>
    <row r="66" spans="1:12" s="8" customFormat="1" x14ac:dyDescent="0.8">
      <c r="A66" s="15"/>
      <c r="B66" s="23"/>
      <c r="D66" s="16"/>
      <c r="E66" s="1"/>
      <c r="F66" s="1"/>
      <c r="G66" s="1"/>
      <c r="H66" s="1"/>
      <c r="I66" s="17"/>
      <c r="J66" s="1"/>
      <c r="K66" s="1"/>
      <c r="L66" s="1"/>
    </row>
    <row r="67" spans="1:12" s="8" customFormat="1" x14ac:dyDescent="0.8">
      <c r="A67" s="15"/>
      <c r="B67" s="23"/>
      <c r="D67" s="16"/>
      <c r="E67" s="1"/>
      <c r="F67" s="1"/>
      <c r="G67" s="1"/>
      <c r="H67" s="1"/>
      <c r="I67" s="17"/>
      <c r="J67" s="1"/>
      <c r="K67" s="1"/>
      <c r="L67" s="1"/>
    </row>
    <row r="68" spans="1:12" s="8" customFormat="1" x14ac:dyDescent="0.8">
      <c r="A68" s="15"/>
      <c r="B68" s="23"/>
      <c r="D68" s="16"/>
      <c r="E68" s="1"/>
      <c r="F68" s="1"/>
      <c r="G68" s="1"/>
      <c r="H68" s="1"/>
      <c r="I68" s="17"/>
      <c r="J68" s="1"/>
      <c r="K68" s="1"/>
      <c r="L68" s="1"/>
    </row>
    <row r="69" spans="1:12" s="8" customFormat="1" x14ac:dyDescent="0.8">
      <c r="A69" s="15"/>
      <c r="B69" s="23"/>
      <c r="D69" s="16"/>
      <c r="E69" s="1"/>
      <c r="F69" s="1"/>
      <c r="G69" s="1"/>
      <c r="H69" s="1"/>
      <c r="I69" s="17"/>
      <c r="J69" s="1"/>
      <c r="K69" s="1"/>
      <c r="L69" s="1"/>
    </row>
    <row r="70" spans="1:12" s="8" customFormat="1" x14ac:dyDescent="0.8">
      <c r="A70" s="15"/>
      <c r="B70" s="23"/>
      <c r="D70" s="16"/>
      <c r="E70" s="1"/>
      <c r="F70" s="1"/>
      <c r="G70" s="1"/>
      <c r="H70" s="1"/>
      <c r="I70" s="17"/>
      <c r="J70" s="1"/>
      <c r="K70" s="1"/>
      <c r="L70" s="1"/>
    </row>
    <row r="71" spans="1:12" s="8" customFormat="1" x14ac:dyDescent="0.8">
      <c r="A71" s="15"/>
      <c r="B71" s="23"/>
      <c r="D71" s="16"/>
      <c r="E71" s="1"/>
      <c r="F71" s="1"/>
      <c r="G71" s="1"/>
      <c r="H71" s="1"/>
      <c r="I71" s="17"/>
      <c r="J71" s="1"/>
      <c r="K71" s="1"/>
      <c r="L71" s="1"/>
    </row>
    <row r="72" spans="1:12" s="8" customFormat="1" x14ac:dyDescent="0.8">
      <c r="A72" s="15"/>
      <c r="B72" s="23"/>
      <c r="D72" s="16"/>
      <c r="E72" s="1"/>
      <c r="F72" s="1"/>
      <c r="G72" s="1"/>
      <c r="H72" s="1"/>
      <c r="I72" s="17"/>
      <c r="J72" s="1"/>
      <c r="K72" s="1"/>
      <c r="L72" s="1"/>
    </row>
    <row r="73" spans="1:12" s="8" customFormat="1" x14ac:dyDescent="0.8">
      <c r="A73" s="15"/>
      <c r="B73" s="23"/>
      <c r="D73" s="16"/>
      <c r="E73" s="1"/>
      <c r="F73" s="1"/>
      <c r="G73" s="1"/>
      <c r="H73" s="1"/>
      <c r="I73" s="17"/>
      <c r="J73" s="1"/>
      <c r="K73" s="1"/>
      <c r="L73" s="1"/>
    </row>
    <row r="74" spans="1:12" s="8" customFormat="1" x14ac:dyDescent="0.8">
      <c r="A74" s="15"/>
      <c r="B74" s="23"/>
      <c r="D74" s="16"/>
      <c r="E74" s="1"/>
      <c r="F74" s="1"/>
      <c r="G74" s="1"/>
      <c r="H74" s="1"/>
      <c r="I74" s="17"/>
      <c r="J74" s="1"/>
      <c r="K74" s="1"/>
      <c r="L74" s="1"/>
    </row>
    <row r="75" spans="1:12" s="8" customFormat="1" x14ac:dyDescent="0.8">
      <c r="A75" s="15"/>
      <c r="B75" s="23"/>
      <c r="D75" s="16"/>
      <c r="E75" s="1"/>
      <c r="F75" s="1"/>
      <c r="G75" s="1"/>
      <c r="H75" s="1"/>
      <c r="I75" s="17"/>
      <c r="J75" s="1"/>
      <c r="K75" s="1"/>
      <c r="L75" s="1"/>
    </row>
    <row r="76" spans="1:12" s="8" customFormat="1" x14ac:dyDescent="0.8">
      <c r="A76" s="15"/>
      <c r="B76" s="23"/>
      <c r="D76" s="16"/>
      <c r="E76" s="1"/>
      <c r="F76" s="1"/>
      <c r="G76" s="1"/>
      <c r="H76" s="1"/>
      <c r="I76" s="17"/>
      <c r="J76" s="1"/>
      <c r="K76" s="1"/>
      <c r="L76" s="1"/>
    </row>
    <row r="77" spans="1:12" s="8" customFormat="1" x14ac:dyDescent="0.8">
      <c r="A77" s="15"/>
      <c r="B77" s="23"/>
      <c r="D77" s="16"/>
      <c r="E77" s="1"/>
      <c r="F77" s="1"/>
      <c r="G77" s="1"/>
      <c r="H77" s="1"/>
      <c r="I77" s="17"/>
      <c r="J77" s="1"/>
      <c r="K77" s="1"/>
      <c r="L77" s="1"/>
    </row>
    <row r="78" spans="1:12" s="8" customFormat="1" x14ac:dyDescent="0.8">
      <c r="A78" s="15"/>
      <c r="B78" s="23"/>
      <c r="D78" s="16"/>
      <c r="E78" s="1"/>
      <c r="F78" s="1"/>
      <c r="G78" s="1"/>
      <c r="H78" s="1"/>
      <c r="I78" s="17"/>
      <c r="J78" s="1"/>
      <c r="K78" s="1"/>
      <c r="L78" s="1"/>
    </row>
    <row r="79" spans="1:12" s="8" customFormat="1" x14ac:dyDescent="0.8">
      <c r="A79" s="15"/>
      <c r="B79" s="23"/>
      <c r="D79" s="16"/>
      <c r="E79" s="1"/>
      <c r="F79" s="1"/>
      <c r="G79" s="1"/>
      <c r="H79" s="1"/>
      <c r="I79" s="17"/>
      <c r="J79" s="1"/>
      <c r="K79" s="1"/>
      <c r="L79" s="1"/>
    </row>
    <row r="80" spans="1:12" s="8" customFormat="1" x14ac:dyDescent="0.8">
      <c r="A80" s="15"/>
      <c r="B80" s="23"/>
      <c r="D80" s="16"/>
      <c r="E80" s="1"/>
      <c r="F80" s="1"/>
      <c r="G80" s="1"/>
      <c r="H80" s="1"/>
      <c r="I80" s="17"/>
      <c r="J80" s="1"/>
      <c r="K80" s="1"/>
      <c r="L80" s="1"/>
    </row>
    <row r="81" spans="1:12" s="8" customFormat="1" x14ac:dyDescent="0.8">
      <c r="A81" s="15"/>
      <c r="B81" s="23"/>
      <c r="D81" s="16"/>
      <c r="E81" s="1"/>
      <c r="F81" s="1"/>
      <c r="G81" s="1"/>
      <c r="H81" s="1"/>
      <c r="I81" s="17"/>
      <c r="J81" s="1"/>
      <c r="K81" s="1"/>
      <c r="L81" s="1"/>
    </row>
    <row r="82" spans="1:12" s="8" customFormat="1" x14ac:dyDescent="0.8">
      <c r="A82" s="15"/>
      <c r="B82" s="23"/>
      <c r="D82" s="16"/>
      <c r="E82" s="1"/>
      <c r="F82" s="1"/>
      <c r="G82" s="1"/>
      <c r="H82" s="1"/>
      <c r="I82" s="17"/>
      <c r="J82" s="1"/>
      <c r="K82" s="1"/>
      <c r="L82" s="1"/>
    </row>
    <row r="83" spans="1:12" s="8" customFormat="1" x14ac:dyDescent="0.8">
      <c r="A83" s="15"/>
      <c r="B83" s="23"/>
      <c r="D83" s="16"/>
      <c r="E83" s="1"/>
      <c r="F83" s="1"/>
      <c r="G83" s="1"/>
      <c r="H83" s="1"/>
      <c r="I83" s="17"/>
      <c r="J83" s="1"/>
      <c r="K83" s="1"/>
      <c r="L83" s="1"/>
    </row>
    <row r="84" spans="1:12" s="8" customFormat="1" x14ac:dyDescent="0.8">
      <c r="A84" s="15"/>
      <c r="B84" s="23"/>
      <c r="D84" s="16"/>
      <c r="E84" s="1"/>
      <c r="F84" s="1"/>
      <c r="G84" s="1"/>
      <c r="H84" s="1"/>
      <c r="I84" s="17"/>
      <c r="J84" s="1"/>
      <c r="K84" s="1"/>
      <c r="L84" s="1"/>
    </row>
    <row r="85" spans="1:12" s="8" customFormat="1" x14ac:dyDescent="0.8">
      <c r="A85" s="15"/>
      <c r="B85" s="23"/>
      <c r="D85" s="16"/>
      <c r="E85" s="1"/>
      <c r="F85" s="1"/>
      <c r="G85" s="1"/>
      <c r="H85" s="1"/>
      <c r="I85" s="17"/>
      <c r="J85" s="1"/>
      <c r="K85" s="1"/>
      <c r="L85" s="1"/>
    </row>
    <row r="86" spans="1:12" s="8" customFormat="1" x14ac:dyDescent="0.8">
      <c r="A86" s="15"/>
      <c r="B86" s="23"/>
      <c r="D86" s="16"/>
      <c r="E86" s="1"/>
      <c r="F86" s="1"/>
      <c r="G86" s="1"/>
      <c r="H86" s="1"/>
      <c r="I86" s="17"/>
      <c r="J86" s="1"/>
      <c r="K86" s="1"/>
      <c r="L86" s="1"/>
    </row>
    <row r="87" spans="1:12" s="8" customFormat="1" x14ac:dyDescent="0.8">
      <c r="A87" s="15"/>
      <c r="B87" s="23"/>
      <c r="D87" s="16"/>
      <c r="E87" s="1"/>
      <c r="F87" s="1"/>
      <c r="G87" s="1"/>
      <c r="H87" s="1"/>
      <c r="I87" s="17"/>
      <c r="J87" s="1"/>
      <c r="K87" s="1"/>
      <c r="L87" s="1"/>
    </row>
    <row r="88" spans="1:12" s="8" customFormat="1" x14ac:dyDescent="0.8">
      <c r="A88" s="15"/>
      <c r="B88" s="23"/>
      <c r="D88" s="16"/>
      <c r="E88" s="1"/>
      <c r="F88" s="1"/>
      <c r="G88" s="1"/>
      <c r="H88" s="1"/>
      <c r="I88" s="17"/>
      <c r="J88" s="1"/>
      <c r="K88" s="1"/>
      <c r="L88" s="1"/>
    </row>
    <row r="89" spans="1:12" s="8" customFormat="1" x14ac:dyDescent="0.8">
      <c r="A89" s="15"/>
      <c r="B89" s="23"/>
      <c r="D89" s="16"/>
      <c r="E89" s="1"/>
      <c r="F89" s="1"/>
      <c r="G89" s="1"/>
      <c r="H89" s="1"/>
      <c r="I89" s="17"/>
      <c r="J89" s="1"/>
      <c r="K89" s="1"/>
      <c r="L89" s="1"/>
    </row>
    <row r="90" spans="1:12" s="8" customFormat="1" x14ac:dyDescent="0.8">
      <c r="A90" s="15"/>
      <c r="B90" s="23"/>
      <c r="D90" s="16"/>
      <c r="E90" s="1"/>
      <c r="F90" s="1"/>
      <c r="G90" s="1"/>
      <c r="H90" s="1"/>
      <c r="I90" s="17"/>
      <c r="J90" s="1"/>
      <c r="K90" s="1"/>
      <c r="L90" s="1"/>
    </row>
    <row r="91" spans="1:12" s="8" customFormat="1" x14ac:dyDescent="0.8">
      <c r="A91" s="15"/>
      <c r="B91" s="23"/>
      <c r="D91" s="16"/>
      <c r="E91" s="1"/>
      <c r="F91" s="1"/>
      <c r="G91" s="1"/>
      <c r="H91" s="1"/>
      <c r="I91" s="17"/>
      <c r="J91" s="1"/>
      <c r="K91" s="1"/>
      <c r="L91" s="1"/>
    </row>
    <row r="92" spans="1:12" s="8" customFormat="1" x14ac:dyDescent="0.8">
      <c r="A92" s="15"/>
      <c r="B92" s="23"/>
      <c r="D92" s="16"/>
      <c r="E92" s="1"/>
      <c r="F92" s="1"/>
      <c r="G92" s="1"/>
      <c r="H92" s="1"/>
      <c r="I92" s="17"/>
      <c r="J92" s="1"/>
      <c r="K92" s="1"/>
      <c r="L92" s="1"/>
    </row>
    <row r="93" spans="1:12" s="8" customFormat="1" x14ac:dyDescent="0.8">
      <c r="A93" s="15"/>
      <c r="B93" s="23"/>
      <c r="D93" s="16"/>
      <c r="E93" s="1"/>
      <c r="F93" s="1"/>
      <c r="G93" s="1"/>
      <c r="H93" s="1"/>
      <c r="I93" s="17"/>
      <c r="J93" s="1"/>
      <c r="K93" s="1"/>
      <c r="L93" s="1"/>
    </row>
    <row r="94" spans="1:12" s="8" customFormat="1" x14ac:dyDescent="0.8">
      <c r="A94" s="15"/>
      <c r="B94" s="23"/>
      <c r="D94" s="16"/>
      <c r="E94" s="1"/>
      <c r="F94" s="1"/>
      <c r="G94" s="1"/>
      <c r="H94" s="1"/>
      <c r="I94" s="17"/>
      <c r="J94" s="1"/>
      <c r="K94" s="1"/>
      <c r="L94" s="1"/>
    </row>
    <row r="95" spans="1:12" s="8" customFormat="1" x14ac:dyDescent="0.8">
      <c r="A95" s="15"/>
      <c r="B95" s="23"/>
      <c r="D95" s="16"/>
      <c r="E95" s="1"/>
      <c r="F95" s="1"/>
      <c r="G95" s="1"/>
      <c r="H95" s="1"/>
      <c r="I95" s="17"/>
      <c r="J95" s="1"/>
      <c r="K95" s="1"/>
      <c r="L95" s="1"/>
    </row>
    <row r="96" spans="1:12" s="8" customFormat="1" x14ac:dyDescent="0.8">
      <c r="A96" s="15"/>
      <c r="B96" s="23"/>
      <c r="D96" s="16"/>
      <c r="E96" s="1"/>
      <c r="F96" s="1"/>
      <c r="G96" s="1"/>
      <c r="H96" s="1"/>
      <c r="I96" s="17"/>
      <c r="J96" s="1"/>
      <c r="K96" s="1"/>
      <c r="L96" s="1"/>
    </row>
    <row r="97" spans="1:257" s="8" customFormat="1" x14ac:dyDescent="0.8">
      <c r="A97" s="15"/>
      <c r="B97" s="23"/>
      <c r="D97" s="16"/>
      <c r="E97" s="1"/>
      <c r="F97" s="1"/>
      <c r="G97" s="1"/>
      <c r="H97" s="1"/>
      <c r="I97" s="17"/>
      <c r="J97" s="1"/>
      <c r="K97" s="1"/>
      <c r="L97" s="1"/>
    </row>
    <row r="98" spans="1:257" s="8" customFormat="1" x14ac:dyDescent="0.8">
      <c r="A98" s="15"/>
      <c r="B98" s="23"/>
      <c r="D98" s="16"/>
      <c r="E98" s="1"/>
      <c r="F98" s="1"/>
      <c r="G98" s="1"/>
      <c r="H98" s="1"/>
      <c r="I98" s="17"/>
      <c r="J98" s="1"/>
      <c r="K98" s="1"/>
      <c r="L98" s="1"/>
    </row>
    <row r="99" spans="1:257" s="8" customFormat="1" x14ac:dyDescent="0.8">
      <c r="A99" s="15"/>
      <c r="B99" s="23"/>
      <c r="D99" s="16"/>
      <c r="E99" s="1"/>
      <c r="F99" s="1"/>
      <c r="G99" s="1"/>
      <c r="H99" s="1"/>
      <c r="I99" s="17"/>
      <c r="J99" s="1"/>
      <c r="K99" s="1"/>
      <c r="L99" s="1"/>
    </row>
    <row r="100" spans="1:257" s="8" customFormat="1" x14ac:dyDescent="0.8">
      <c r="A100" s="15"/>
      <c r="B100" s="23"/>
      <c r="D100" s="16"/>
      <c r="E100" s="1"/>
      <c r="F100" s="1"/>
      <c r="G100" s="1"/>
      <c r="H100" s="1"/>
      <c r="I100" s="17"/>
      <c r="J100" s="1"/>
      <c r="K100" s="1"/>
      <c r="L100" s="1"/>
    </row>
    <row r="101" spans="1:257" x14ac:dyDescent="0.8">
      <c r="B101" s="23"/>
    </row>
    <row r="102" spans="1:257" x14ac:dyDescent="0.8">
      <c r="B102" s="23"/>
    </row>
    <row r="103" spans="1:257" x14ac:dyDescent="0.8">
      <c r="B103" s="23"/>
    </row>
    <row r="104" spans="1:257" x14ac:dyDescent="0.8">
      <c r="B104" s="23"/>
    </row>
    <row r="105" spans="1:257" x14ac:dyDescent="0.8">
      <c r="B105" s="23"/>
    </row>
    <row r="106" spans="1:257" x14ac:dyDescent="0.8">
      <c r="B106" s="23"/>
    </row>
    <row r="107" spans="1:257" s="8" customFormat="1" x14ac:dyDescent="0.8">
      <c r="A107" s="15"/>
      <c r="B107" s="23"/>
      <c r="D107" s="16"/>
      <c r="E107" s="1"/>
      <c r="F107" s="1"/>
      <c r="G107" s="1"/>
      <c r="H107" s="1"/>
      <c r="I107" s="17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</row>
    <row r="108" spans="1:257" s="8" customFormat="1" x14ac:dyDescent="0.8">
      <c r="A108" s="15"/>
      <c r="B108" s="23"/>
      <c r="D108" s="16"/>
      <c r="E108" s="1"/>
      <c r="F108" s="1"/>
      <c r="G108" s="1"/>
      <c r="H108" s="1"/>
      <c r="I108" s="17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</row>
    <row r="109" spans="1:257" s="8" customFormat="1" x14ac:dyDescent="0.8">
      <c r="A109" s="15"/>
      <c r="B109" s="23"/>
      <c r="D109" s="16"/>
      <c r="E109" s="1"/>
      <c r="F109" s="1"/>
      <c r="G109" s="1"/>
      <c r="H109" s="1"/>
      <c r="I109" s="17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</row>
    <row r="110" spans="1:257" s="8" customFormat="1" x14ac:dyDescent="0.8">
      <c r="A110" s="15"/>
      <c r="B110" s="23"/>
      <c r="D110" s="16"/>
      <c r="E110" s="1"/>
      <c r="F110" s="1"/>
      <c r="G110" s="1"/>
      <c r="H110" s="1"/>
      <c r="I110" s="17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</row>
    <row r="111" spans="1:257" s="8" customFormat="1" x14ac:dyDescent="0.8">
      <c r="A111" s="15"/>
      <c r="B111" s="23"/>
      <c r="D111" s="16"/>
      <c r="E111" s="1"/>
      <c r="F111" s="1"/>
      <c r="G111" s="1"/>
      <c r="H111" s="1"/>
      <c r="I111" s="17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</row>
    <row r="112" spans="1:257" s="8" customFormat="1" x14ac:dyDescent="0.8">
      <c r="A112" s="15"/>
      <c r="B112" s="23"/>
      <c r="D112" s="16"/>
      <c r="E112" s="1"/>
      <c r="F112" s="1"/>
      <c r="G112" s="1"/>
      <c r="H112" s="1"/>
      <c r="I112" s="17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</row>
    <row r="113" spans="1:257" s="8" customFormat="1" x14ac:dyDescent="0.8">
      <c r="A113" s="15"/>
      <c r="B113" s="23"/>
      <c r="D113" s="16"/>
      <c r="E113" s="1"/>
      <c r="F113" s="1"/>
      <c r="G113" s="1"/>
      <c r="H113" s="1"/>
      <c r="I113" s="17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</row>
    <row r="114" spans="1:257" s="8" customFormat="1" x14ac:dyDescent="0.8">
      <c r="A114" s="15"/>
      <c r="B114" s="23"/>
      <c r="D114" s="16"/>
      <c r="E114" s="1"/>
      <c r="F114" s="1"/>
      <c r="G114" s="1"/>
      <c r="H114" s="1"/>
      <c r="I114" s="17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</row>
    <row r="115" spans="1:257" s="8" customFormat="1" x14ac:dyDescent="0.8">
      <c r="A115" s="15"/>
      <c r="B115" s="23"/>
      <c r="D115" s="16"/>
      <c r="E115" s="1"/>
      <c r="F115" s="1"/>
      <c r="G115" s="1"/>
      <c r="H115" s="1"/>
      <c r="I115" s="17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</row>
    <row r="116" spans="1:257" s="8" customFormat="1" x14ac:dyDescent="0.8">
      <c r="A116" s="15"/>
      <c r="B116" s="23"/>
      <c r="D116" s="16"/>
      <c r="E116" s="1"/>
      <c r="F116" s="1"/>
      <c r="G116" s="1"/>
      <c r="H116" s="1"/>
      <c r="I116" s="17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</row>
    <row r="117" spans="1:257" s="8" customFormat="1" x14ac:dyDescent="0.8">
      <c r="A117" s="15"/>
      <c r="B117" s="23"/>
      <c r="D117" s="16"/>
      <c r="E117" s="1"/>
      <c r="F117" s="1"/>
      <c r="G117" s="1"/>
      <c r="H117" s="1"/>
      <c r="I117" s="17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</row>
    <row r="118" spans="1:257" s="8" customFormat="1" x14ac:dyDescent="0.8">
      <c r="A118" s="15"/>
      <c r="B118" s="23"/>
      <c r="D118" s="16"/>
      <c r="E118" s="1"/>
      <c r="F118" s="1"/>
      <c r="G118" s="1"/>
      <c r="H118" s="1"/>
      <c r="I118" s="17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</row>
    <row r="119" spans="1:257" s="8" customFormat="1" x14ac:dyDescent="0.8">
      <c r="A119" s="15"/>
      <c r="B119" s="23"/>
      <c r="D119" s="16"/>
      <c r="E119" s="1"/>
      <c r="F119" s="1"/>
      <c r="G119" s="1"/>
      <c r="H119" s="1"/>
      <c r="I119" s="17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</row>
    <row r="120" spans="1:257" s="8" customFormat="1" x14ac:dyDescent="0.8">
      <c r="A120" s="15"/>
      <c r="B120" s="23"/>
      <c r="D120" s="16"/>
      <c r="E120" s="1"/>
      <c r="F120" s="1"/>
      <c r="G120" s="1"/>
      <c r="H120" s="1"/>
      <c r="I120" s="17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</row>
    <row r="121" spans="1:257" x14ac:dyDescent="0.8">
      <c r="B121" s="23"/>
    </row>
  </sheetData>
  <mergeCells count="10">
    <mergeCell ref="A1:J1"/>
    <mergeCell ref="A2:J2"/>
    <mergeCell ref="A3:J3"/>
    <mergeCell ref="J9:J10"/>
    <mergeCell ref="A28:C28"/>
    <mergeCell ref="A9:A10"/>
    <mergeCell ref="B9:B10"/>
    <mergeCell ref="C9:C10"/>
    <mergeCell ref="E9:G9"/>
    <mergeCell ref="I9:I10"/>
  </mergeCells>
  <pageMargins left="0.39370078740157483" right="0.39370078740157483" top="0.59055118110236227" bottom="0.47244094488188981" header="0" footer="0"/>
  <pageSetup paperSize="9" scale="92" orientation="landscape" r:id="rId1"/>
  <headerFooter alignWithMargins="0">
    <oddFooter>&amp;L&amp;"#ZF Terminal,ธรรมดา"&amp;12&amp;Eก่อสร้างฝายน้ำล้น&amp;C&amp;"#ZF Terminal,ธรรมดา"&amp;12แผนพัฒนาสามปี (2560 - 2562)&amp;R&amp;"#ZF Terminal,ธรรมดา"&amp;12ยุทธศาสตร์ที่ 1 (แนวทางที่ 1.2) หน้า.............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W112"/>
  <sheetViews>
    <sheetView view="pageBreakPreview" topLeftCell="A25" zoomScale="86" zoomScaleNormal="81" zoomScaleSheetLayoutView="86" workbookViewId="0">
      <selection activeCell="C520" sqref="C520"/>
    </sheetView>
  </sheetViews>
  <sheetFormatPr defaultColWidth="9.1796875" defaultRowHeight="24" x14ac:dyDescent="0.8"/>
  <cols>
    <col min="1" max="1" width="5.7265625" style="15" customWidth="1"/>
    <col min="2" max="2" width="24.54296875" style="1" customWidth="1"/>
    <col min="3" max="3" width="20.453125" style="8" customWidth="1"/>
    <col min="4" max="4" width="18.1796875" style="16" customWidth="1"/>
    <col min="5" max="5" width="11.453125" style="1" customWidth="1"/>
    <col min="6" max="6" width="13.1796875" style="1" customWidth="1"/>
    <col min="7" max="7" width="12.54296875" style="1" customWidth="1"/>
    <col min="8" max="8" width="15.26953125" style="1" customWidth="1"/>
    <col min="9" max="9" width="18.7265625" style="17" customWidth="1"/>
    <col min="10" max="10" width="10.81640625" style="1" customWidth="1"/>
    <col min="11" max="16" width="9.1796875" style="1"/>
    <col min="17" max="17" width="10.7265625" style="1" bestFit="1" customWidth="1"/>
    <col min="18" max="16384" width="9.1796875" style="1"/>
  </cols>
  <sheetData>
    <row r="1" spans="1:10" x14ac:dyDescent="0.8">
      <c r="A1" s="407" t="s">
        <v>591</v>
      </c>
      <c r="B1" s="407"/>
      <c r="C1" s="407"/>
      <c r="D1" s="407"/>
      <c r="E1" s="407"/>
      <c r="F1" s="407"/>
      <c r="G1" s="407"/>
      <c r="H1" s="407"/>
      <c r="I1" s="407"/>
      <c r="J1" s="407"/>
    </row>
    <row r="2" spans="1:10" x14ac:dyDescent="0.8">
      <c r="A2" s="407" t="s">
        <v>629</v>
      </c>
      <c r="B2" s="407"/>
      <c r="C2" s="407"/>
      <c r="D2" s="407"/>
      <c r="E2" s="407"/>
      <c r="F2" s="407"/>
      <c r="G2" s="407"/>
      <c r="H2" s="407"/>
      <c r="I2" s="407"/>
      <c r="J2" s="407"/>
    </row>
    <row r="3" spans="1:10" x14ac:dyDescent="0.8">
      <c r="A3" s="407" t="s">
        <v>592</v>
      </c>
      <c r="B3" s="407"/>
      <c r="C3" s="407"/>
      <c r="D3" s="407"/>
      <c r="E3" s="407"/>
      <c r="F3" s="407"/>
      <c r="G3" s="407"/>
      <c r="H3" s="407"/>
      <c r="I3" s="407"/>
      <c r="J3" s="407"/>
    </row>
    <row r="4" spans="1:10" x14ac:dyDescent="0.8">
      <c r="A4" s="254" t="s">
        <v>780</v>
      </c>
      <c r="B4" s="371"/>
      <c r="C4" s="371"/>
      <c r="D4" s="371"/>
      <c r="E4" s="371"/>
      <c r="F4" s="371"/>
      <c r="G4" s="371"/>
      <c r="H4" s="371"/>
      <c r="I4" s="371"/>
      <c r="J4" s="371"/>
    </row>
    <row r="5" spans="1:10" x14ac:dyDescent="0.8">
      <c r="A5" s="254" t="s">
        <v>781</v>
      </c>
      <c r="B5" s="371"/>
      <c r="C5" s="254"/>
      <c r="D5" s="371"/>
      <c r="E5" s="371"/>
      <c r="F5" s="371"/>
      <c r="G5" s="371"/>
      <c r="H5" s="371"/>
      <c r="I5" s="371"/>
      <c r="J5" s="371"/>
    </row>
    <row r="6" spans="1:10" x14ac:dyDescent="0.8">
      <c r="A6" s="25" t="s">
        <v>785</v>
      </c>
      <c r="B6" s="2"/>
      <c r="C6" s="2"/>
    </row>
    <row r="7" spans="1:10" ht="22.5" customHeight="1" x14ac:dyDescent="0.8">
      <c r="A7" s="1"/>
      <c r="B7" s="210" t="s">
        <v>784</v>
      </c>
    </row>
    <row r="8" spans="1:10" ht="30" customHeight="1" x14ac:dyDescent="0.8">
      <c r="A8" s="80"/>
      <c r="B8" s="103" t="s">
        <v>259</v>
      </c>
      <c r="C8" s="79"/>
      <c r="D8" s="79"/>
      <c r="E8" s="79"/>
      <c r="F8" s="79"/>
      <c r="G8" s="79"/>
      <c r="H8" s="79"/>
      <c r="I8" s="79"/>
      <c r="J8" s="78"/>
    </row>
    <row r="9" spans="1:10" ht="18.75" customHeight="1" x14ac:dyDescent="0.8">
      <c r="A9" s="442" t="s">
        <v>1</v>
      </c>
      <c r="B9" s="444" t="s">
        <v>2</v>
      </c>
      <c r="C9" s="437" t="s">
        <v>3</v>
      </c>
      <c r="D9" s="32" t="s">
        <v>101</v>
      </c>
      <c r="E9" s="446" t="s">
        <v>5</v>
      </c>
      <c r="F9" s="447"/>
      <c r="G9" s="448"/>
      <c r="H9" s="86" t="s">
        <v>87</v>
      </c>
      <c r="I9" s="437" t="s">
        <v>6</v>
      </c>
      <c r="J9" s="437" t="s">
        <v>7</v>
      </c>
    </row>
    <row r="10" spans="1:10" ht="42.75" customHeight="1" x14ac:dyDescent="0.8">
      <c r="A10" s="443"/>
      <c r="B10" s="445"/>
      <c r="C10" s="438"/>
      <c r="D10" s="33" t="s">
        <v>8</v>
      </c>
      <c r="E10" s="5" t="s">
        <v>85</v>
      </c>
      <c r="F10" s="5" t="s">
        <v>291</v>
      </c>
      <c r="G10" s="5" t="s">
        <v>628</v>
      </c>
      <c r="H10" s="124" t="s">
        <v>86</v>
      </c>
      <c r="I10" s="438"/>
      <c r="J10" s="438"/>
    </row>
    <row r="11" spans="1:10" ht="80.25" customHeight="1" x14ac:dyDescent="0.8">
      <c r="A11" s="93">
        <v>1</v>
      </c>
      <c r="B11" s="96" t="s">
        <v>691</v>
      </c>
      <c r="C11" s="95" t="s">
        <v>634</v>
      </c>
      <c r="D11" s="95" t="s">
        <v>633</v>
      </c>
      <c r="E11" s="94">
        <v>300000</v>
      </c>
      <c r="F11" s="94">
        <v>0</v>
      </c>
      <c r="G11" s="178">
        <v>0</v>
      </c>
      <c r="H11" s="94" t="s">
        <v>519</v>
      </c>
      <c r="I11" s="94" t="s">
        <v>518</v>
      </c>
      <c r="J11" s="92" t="s">
        <v>82</v>
      </c>
    </row>
    <row r="12" spans="1:10" ht="78" customHeight="1" x14ac:dyDescent="0.8">
      <c r="A12" s="93">
        <v>2</v>
      </c>
      <c r="B12" s="96" t="s">
        <v>636</v>
      </c>
      <c r="C12" s="95" t="s">
        <v>245</v>
      </c>
      <c r="D12" s="95" t="s">
        <v>637</v>
      </c>
      <c r="E12" s="94">
        <v>400000</v>
      </c>
      <c r="F12" s="94">
        <v>0</v>
      </c>
      <c r="G12" s="94">
        <v>0</v>
      </c>
      <c r="H12" s="94" t="s">
        <v>522</v>
      </c>
      <c r="I12" s="94" t="s">
        <v>252</v>
      </c>
      <c r="J12" s="92" t="s">
        <v>82</v>
      </c>
    </row>
    <row r="13" spans="1:10" ht="70.5" customHeight="1" x14ac:dyDescent="0.8">
      <c r="A13" s="93">
        <v>3</v>
      </c>
      <c r="B13" s="95" t="s">
        <v>654</v>
      </c>
      <c r="C13" s="95" t="s">
        <v>244</v>
      </c>
      <c r="D13" s="95" t="s">
        <v>540</v>
      </c>
      <c r="E13" s="94">
        <v>300000</v>
      </c>
      <c r="F13" s="94">
        <v>0</v>
      </c>
      <c r="G13" s="94">
        <v>0</v>
      </c>
      <c r="H13" s="94" t="s">
        <v>522</v>
      </c>
      <c r="I13" s="94" t="s">
        <v>188</v>
      </c>
      <c r="J13" s="92" t="s">
        <v>82</v>
      </c>
    </row>
    <row r="14" spans="1:10" ht="79.5" customHeight="1" x14ac:dyDescent="0.8">
      <c r="A14" s="93">
        <v>4</v>
      </c>
      <c r="B14" s="96" t="s">
        <v>521</v>
      </c>
      <c r="C14" s="95" t="s">
        <v>239</v>
      </c>
      <c r="D14" s="95" t="s">
        <v>201</v>
      </c>
      <c r="E14" s="94">
        <v>0</v>
      </c>
      <c r="F14" s="94">
        <v>600000</v>
      </c>
      <c r="G14" s="94">
        <v>0</v>
      </c>
      <c r="H14" s="94" t="s">
        <v>522</v>
      </c>
      <c r="I14" s="94" t="s">
        <v>163</v>
      </c>
      <c r="J14" s="92" t="s">
        <v>82</v>
      </c>
    </row>
    <row r="15" spans="1:10" ht="75.75" customHeight="1" x14ac:dyDescent="0.8">
      <c r="A15" s="93">
        <v>5</v>
      </c>
      <c r="B15" s="96" t="s">
        <v>542</v>
      </c>
      <c r="C15" s="95" t="s">
        <v>200</v>
      </c>
      <c r="D15" s="95" t="s">
        <v>199</v>
      </c>
      <c r="E15" s="94">
        <v>0</v>
      </c>
      <c r="F15" s="94">
        <v>30000</v>
      </c>
      <c r="G15" s="94">
        <v>0</v>
      </c>
      <c r="H15" s="94" t="s">
        <v>522</v>
      </c>
      <c r="I15" s="94" t="s">
        <v>238</v>
      </c>
      <c r="J15" s="92" t="s">
        <v>82</v>
      </c>
    </row>
    <row r="16" spans="1:10" ht="81" customHeight="1" x14ac:dyDescent="0.8">
      <c r="A16" s="93">
        <v>6</v>
      </c>
      <c r="B16" s="95" t="s">
        <v>198</v>
      </c>
      <c r="C16" s="95" t="s">
        <v>197</v>
      </c>
      <c r="D16" s="95" t="s">
        <v>196</v>
      </c>
      <c r="E16" s="94">
        <v>0</v>
      </c>
      <c r="F16" s="94">
        <v>0</v>
      </c>
      <c r="G16" s="94">
        <v>400000</v>
      </c>
      <c r="H16" s="94" t="s">
        <v>522</v>
      </c>
      <c r="I16" s="94" t="s">
        <v>523</v>
      </c>
      <c r="J16" s="92" t="s">
        <v>82</v>
      </c>
    </row>
    <row r="17" spans="1:10" ht="81" customHeight="1" x14ac:dyDescent="0.8">
      <c r="A17" s="93">
        <v>7</v>
      </c>
      <c r="B17" s="95" t="s">
        <v>195</v>
      </c>
      <c r="C17" s="95" t="s">
        <v>242</v>
      </c>
      <c r="D17" s="95" t="s">
        <v>194</v>
      </c>
      <c r="E17" s="94">
        <v>0</v>
      </c>
      <c r="F17" s="94">
        <v>2000000</v>
      </c>
      <c r="G17" s="94">
        <v>0</v>
      </c>
      <c r="H17" s="94" t="s">
        <v>522</v>
      </c>
      <c r="I17" s="94" t="s">
        <v>241</v>
      </c>
      <c r="J17" s="92" t="s">
        <v>223</v>
      </c>
    </row>
    <row r="18" spans="1:10" ht="82.5" customHeight="1" x14ac:dyDescent="0.8">
      <c r="A18" s="93">
        <v>8</v>
      </c>
      <c r="B18" s="96" t="s">
        <v>192</v>
      </c>
      <c r="C18" s="95" t="s">
        <v>243</v>
      </c>
      <c r="D18" s="95" t="s">
        <v>191</v>
      </c>
      <c r="E18" s="94">
        <v>0</v>
      </c>
      <c r="F18" s="94">
        <v>0</v>
      </c>
      <c r="G18" s="94">
        <v>400000</v>
      </c>
      <c r="H18" s="94" t="s">
        <v>522</v>
      </c>
      <c r="I18" s="94" t="s">
        <v>240</v>
      </c>
      <c r="J18" s="92" t="s">
        <v>82</v>
      </c>
    </row>
    <row r="19" spans="1:10" ht="75.75" customHeight="1" x14ac:dyDescent="0.8">
      <c r="A19" s="93">
        <v>9</v>
      </c>
      <c r="B19" s="96" t="s">
        <v>255</v>
      </c>
      <c r="C19" s="95" t="s">
        <v>243</v>
      </c>
      <c r="D19" s="95" t="s">
        <v>191</v>
      </c>
      <c r="E19" s="94">
        <v>0</v>
      </c>
      <c r="F19" s="94">
        <v>0</v>
      </c>
      <c r="G19" s="94">
        <v>400000</v>
      </c>
      <c r="H19" s="94" t="s">
        <v>522</v>
      </c>
      <c r="I19" s="94" t="s">
        <v>240</v>
      </c>
      <c r="J19" s="92" t="s">
        <v>82</v>
      </c>
    </row>
    <row r="20" spans="1:10" ht="78" customHeight="1" x14ac:dyDescent="0.8">
      <c r="A20" s="93">
        <v>10</v>
      </c>
      <c r="B20" s="96" t="s">
        <v>190</v>
      </c>
      <c r="C20" s="95" t="s">
        <v>244</v>
      </c>
      <c r="D20" s="95" t="s">
        <v>189</v>
      </c>
      <c r="E20" s="94">
        <v>0</v>
      </c>
      <c r="F20" s="94">
        <v>0</v>
      </c>
      <c r="G20" s="94">
        <v>500000</v>
      </c>
      <c r="H20" s="94" t="s">
        <v>522</v>
      </c>
      <c r="I20" s="94" t="s">
        <v>535</v>
      </c>
      <c r="J20" s="92" t="s">
        <v>82</v>
      </c>
    </row>
    <row r="21" spans="1:10" ht="83.25" customHeight="1" x14ac:dyDescent="0.8">
      <c r="A21" s="93">
        <v>11</v>
      </c>
      <c r="B21" s="96" t="s">
        <v>541</v>
      </c>
      <c r="C21" s="95" t="s">
        <v>187</v>
      </c>
      <c r="D21" s="95" t="s">
        <v>253</v>
      </c>
      <c r="E21" s="94">
        <v>0</v>
      </c>
      <c r="F21" s="94">
        <v>0</v>
      </c>
      <c r="G21" s="94">
        <v>300000</v>
      </c>
      <c r="H21" s="94" t="s">
        <v>522</v>
      </c>
      <c r="I21" s="94" t="s">
        <v>254</v>
      </c>
      <c r="J21" s="92" t="s">
        <v>82</v>
      </c>
    </row>
    <row r="22" spans="1:10" ht="81.75" customHeight="1" x14ac:dyDescent="0.8">
      <c r="A22" s="93">
        <v>12</v>
      </c>
      <c r="B22" s="96" t="s">
        <v>186</v>
      </c>
      <c r="C22" s="95" t="s">
        <v>243</v>
      </c>
      <c r="D22" s="95" t="s">
        <v>185</v>
      </c>
      <c r="E22" s="94">
        <v>0</v>
      </c>
      <c r="F22" s="94">
        <v>0</v>
      </c>
      <c r="G22" s="94">
        <v>3000000</v>
      </c>
      <c r="H22" s="94" t="s">
        <v>522</v>
      </c>
      <c r="I22" s="94" t="s">
        <v>176</v>
      </c>
      <c r="J22" s="92" t="s">
        <v>222</v>
      </c>
    </row>
    <row r="23" spans="1:10" ht="79.5" customHeight="1" x14ac:dyDescent="0.8">
      <c r="A23" s="93">
        <v>13</v>
      </c>
      <c r="B23" s="96" t="s">
        <v>184</v>
      </c>
      <c r="C23" s="95" t="s">
        <v>249</v>
      </c>
      <c r="D23" s="95" t="s">
        <v>250</v>
      </c>
      <c r="E23" s="94">
        <v>0</v>
      </c>
      <c r="F23" s="94">
        <v>300000</v>
      </c>
      <c r="G23" s="94">
        <v>0</v>
      </c>
      <c r="H23" s="94" t="s">
        <v>522</v>
      </c>
      <c r="I23" s="94" t="s">
        <v>183</v>
      </c>
      <c r="J23" s="92" t="s">
        <v>82</v>
      </c>
    </row>
    <row r="24" spans="1:10" ht="77.25" customHeight="1" x14ac:dyDescent="0.8">
      <c r="A24" s="93">
        <v>14</v>
      </c>
      <c r="B24" s="96" t="s">
        <v>182</v>
      </c>
      <c r="C24" s="95" t="s">
        <v>245</v>
      </c>
      <c r="D24" s="95" t="s">
        <v>181</v>
      </c>
      <c r="E24" s="94">
        <v>0</v>
      </c>
      <c r="F24" s="94">
        <v>0</v>
      </c>
      <c r="G24" s="94">
        <v>80000</v>
      </c>
      <c r="H24" s="94" t="s">
        <v>522</v>
      </c>
      <c r="I24" s="94" t="s">
        <v>251</v>
      </c>
      <c r="J24" s="92" t="s">
        <v>82</v>
      </c>
    </row>
    <row r="25" spans="1:10" ht="78" customHeight="1" x14ac:dyDescent="0.8">
      <c r="A25" s="93">
        <v>15</v>
      </c>
      <c r="B25" s="96" t="s">
        <v>581</v>
      </c>
      <c r="C25" s="95" t="s">
        <v>245</v>
      </c>
      <c r="D25" s="95" t="s">
        <v>248</v>
      </c>
      <c r="E25" s="94">
        <v>0</v>
      </c>
      <c r="F25" s="94">
        <v>1000000</v>
      </c>
      <c r="G25" s="94">
        <v>0</v>
      </c>
      <c r="H25" s="94" t="s">
        <v>522</v>
      </c>
      <c r="I25" s="94" t="s">
        <v>251</v>
      </c>
      <c r="J25" s="92" t="s">
        <v>82</v>
      </c>
    </row>
    <row r="26" spans="1:10" ht="77.25" customHeight="1" x14ac:dyDescent="0.8">
      <c r="A26" s="93">
        <v>16</v>
      </c>
      <c r="B26" s="96" t="s">
        <v>543</v>
      </c>
      <c r="C26" s="95" t="s">
        <v>245</v>
      </c>
      <c r="D26" s="95" t="s">
        <v>248</v>
      </c>
      <c r="E26" s="94">
        <v>300000</v>
      </c>
      <c r="F26" s="94">
        <v>0</v>
      </c>
      <c r="G26" s="94">
        <v>0</v>
      </c>
      <c r="H26" s="94" t="s">
        <v>522</v>
      </c>
      <c r="I26" s="94" t="s">
        <v>251</v>
      </c>
      <c r="J26" s="92" t="s">
        <v>82</v>
      </c>
    </row>
    <row r="27" spans="1:10" ht="81.75" customHeight="1" x14ac:dyDescent="0.8">
      <c r="A27" s="93">
        <v>17</v>
      </c>
      <c r="B27" s="96" t="s">
        <v>635</v>
      </c>
      <c r="C27" s="95" t="s">
        <v>245</v>
      </c>
      <c r="D27" s="95" t="s">
        <v>247</v>
      </c>
      <c r="E27" s="94">
        <v>0</v>
      </c>
      <c r="F27" s="94">
        <v>300000</v>
      </c>
      <c r="G27" s="94">
        <v>0</v>
      </c>
      <c r="H27" s="94" t="s">
        <v>522</v>
      </c>
      <c r="I27" s="94" t="s">
        <v>251</v>
      </c>
      <c r="J27" s="92" t="s">
        <v>82</v>
      </c>
    </row>
    <row r="28" spans="1:10" ht="72.75" customHeight="1" x14ac:dyDescent="0.8">
      <c r="A28" s="93">
        <v>18</v>
      </c>
      <c r="B28" s="96" t="s">
        <v>180</v>
      </c>
      <c r="C28" s="95" t="s">
        <v>246</v>
      </c>
      <c r="D28" s="95" t="s">
        <v>179</v>
      </c>
      <c r="E28" s="94">
        <v>0</v>
      </c>
      <c r="F28" s="94">
        <v>0</v>
      </c>
      <c r="G28" s="94">
        <v>400000</v>
      </c>
      <c r="H28" s="94" t="s">
        <v>522</v>
      </c>
      <c r="I28" s="94" t="s">
        <v>252</v>
      </c>
      <c r="J28" s="92" t="s">
        <v>82</v>
      </c>
    </row>
    <row r="29" spans="1:10" s="6" customFormat="1" ht="84.75" customHeight="1" x14ac:dyDescent="0.8">
      <c r="A29" s="93">
        <v>19</v>
      </c>
      <c r="B29" s="96" t="s">
        <v>622</v>
      </c>
      <c r="C29" s="95" t="s">
        <v>627</v>
      </c>
      <c r="D29" s="95" t="s">
        <v>624</v>
      </c>
      <c r="E29" s="94" t="s">
        <v>623</v>
      </c>
      <c r="F29" s="94">
        <v>600000</v>
      </c>
      <c r="G29" s="94" t="s">
        <v>623</v>
      </c>
      <c r="H29" s="94" t="s">
        <v>625</v>
      </c>
      <c r="I29" s="94" t="s">
        <v>626</v>
      </c>
      <c r="J29" s="92" t="s">
        <v>82</v>
      </c>
    </row>
    <row r="30" spans="1:10" s="6" customFormat="1" ht="94.5" customHeight="1" x14ac:dyDescent="0.8">
      <c r="A30" s="93">
        <v>20</v>
      </c>
      <c r="B30" s="96" t="s">
        <v>775</v>
      </c>
      <c r="C30" s="95" t="s">
        <v>249</v>
      </c>
      <c r="D30" s="95" t="s">
        <v>250</v>
      </c>
      <c r="E30" s="94">
        <v>0</v>
      </c>
      <c r="F30" s="94">
        <v>300000</v>
      </c>
      <c r="G30" s="94">
        <v>0</v>
      </c>
      <c r="H30" s="94" t="s">
        <v>522</v>
      </c>
      <c r="I30" s="94" t="s">
        <v>183</v>
      </c>
      <c r="J30" s="92" t="s">
        <v>82</v>
      </c>
    </row>
    <row r="31" spans="1:10" s="6" customFormat="1" ht="33" customHeight="1" x14ac:dyDescent="0.8">
      <c r="A31" s="449" t="s">
        <v>704</v>
      </c>
      <c r="B31" s="450"/>
      <c r="C31" s="451"/>
      <c r="D31" s="102"/>
      <c r="E31" s="101">
        <f>SUM(E14:E28)</f>
        <v>300000</v>
      </c>
      <c r="F31" s="101">
        <f>SUM(F14:F28)</f>
        <v>4230000</v>
      </c>
      <c r="G31" s="101">
        <f>SUM(G11:G29)</f>
        <v>5480000</v>
      </c>
      <c r="H31" s="101"/>
      <c r="I31" s="101"/>
      <c r="J31" s="77"/>
    </row>
    <row r="32" spans="1:10" s="6" customFormat="1" ht="33" customHeight="1" x14ac:dyDescent="0.8">
      <c r="A32" s="69"/>
      <c r="B32" s="69"/>
      <c r="C32" s="69"/>
      <c r="D32" s="68"/>
      <c r="E32" s="67"/>
      <c r="F32" s="67"/>
      <c r="G32" s="67"/>
      <c r="H32" s="67"/>
      <c r="I32" s="67"/>
      <c r="J32" s="66"/>
    </row>
    <row r="33" spans="1:12" s="6" customFormat="1" ht="33" customHeight="1" x14ac:dyDescent="0.8">
      <c r="A33" s="69"/>
      <c r="B33" s="69"/>
      <c r="C33" s="69"/>
      <c r="D33" s="68"/>
      <c r="E33" s="67"/>
      <c r="F33" s="67"/>
      <c r="G33" s="67"/>
      <c r="H33" s="67"/>
      <c r="I33" s="67"/>
      <c r="J33" s="66"/>
    </row>
    <row r="34" spans="1:12" s="6" customFormat="1" ht="33" customHeight="1" x14ac:dyDescent="0.8">
      <c r="A34" s="69"/>
      <c r="B34" s="69"/>
      <c r="C34" s="69"/>
      <c r="D34" s="68"/>
      <c r="E34" s="67"/>
      <c r="F34" s="67"/>
      <c r="G34" s="67"/>
      <c r="H34" s="67"/>
      <c r="I34" s="67"/>
      <c r="J34" s="66"/>
    </row>
    <row r="35" spans="1:12" s="6" customFormat="1" ht="33" customHeight="1" x14ac:dyDescent="0.8">
      <c r="A35" s="69"/>
      <c r="B35" s="69"/>
      <c r="C35" s="69"/>
      <c r="D35" s="68"/>
      <c r="E35" s="67"/>
      <c r="F35" s="67"/>
      <c r="G35" s="67"/>
      <c r="H35" s="67"/>
      <c r="I35" s="67"/>
      <c r="J35" s="66"/>
    </row>
    <row r="36" spans="1:12" s="6" customFormat="1" ht="33" customHeight="1" x14ac:dyDescent="0.8">
      <c r="A36" s="69"/>
      <c r="B36" s="69"/>
      <c r="C36" s="69"/>
      <c r="D36" s="68"/>
      <c r="E36" s="67"/>
      <c r="F36" s="67"/>
      <c r="G36" s="67"/>
      <c r="H36" s="67"/>
      <c r="I36" s="67"/>
      <c r="J36" s="66"/>
    </row>
    <row r="37" spans="1:12" s="6" customFormat="1" ht="33" customHeight="1" x14ac:dyDescent="0.8">
      <c r="A37" s="69"/>
      <c r="B37" s="69"/>
      <c r="C37" s="69"/>
      <c r="D37" s="68"/>
      <c r="E37" s="67"/>
      <c r="F37" s="67"/>
      <c r="G37" s="67"/>
      <c r="H37" s="67"/>
      <c r="I37" s="67"/>
      <c r="J37" s="66"/>
    </row>
    <row r="38" spans="1:12" s="6" customFormat="1" ht="33" customHeight="1" x14ac:dyDescent="0.8">
      <c r="A38" s="69"/>
      <c r="B38" s="69"/>
      <c r="C38" s="69"/>
      <c r="D38" s="68"/>
      <c r="E38" s="67"/>
      <c r="F38" s="67"/>
      <c r="G38" s="67"/>
      <c r="H38" s="67"/>
      <c r="I38" s="67"/>
      <c r="J38" s="66"/>
    </row>
    <row r="39" spans="1:12" s="6" customFormat="1" ht="33" customHeight="1" x14ac:dyDescent="0.8">
      <c r="A39" s="69"/>
      <c r="B39" s="69"/>
      <c r="C39" s="69"/>
      <c r="D39" s="68"/>
      <c r="E39" s="67"/>
      <c r="F39" s="67"/>
      <c r="G39" s="67"/>
      <c r="H39" s="67"/>
      <c r="I39" s="67"/>
      <c r="J39" s="66"/>
    </row>
    <row r="40" spans="1:12" s="6" customFormat="1" ht="33" customHeight="1" x14ac:dyDescent="0.8">
      <c r="A40" s="69"/>
      <c r="B40" s="69"/>
      <c r="C40" s="69"/>
      <c r="D40" s="68"/>
      <c r="E40" s="67"/>
      <c r="F40" s="67"/>
      <c r="G40" s="67"/>
      <c r="H40" s="67"/>
      <c r="I40" s="67"/>
      <c r="J40" s="66"/>
    </row>
    <row r="41" spans="1:12" s="6" customFormat="1" ht="33" customHeight="1" x14ac:dyDescent="0.8">
      <c r="A41" s="69"/>
      <c r="B41" s="69"/>
      <c r="C41" s="69"/>
      <c r="D41" s="68"/>
      <c r="E41" s="67"/>
      <c r="F41" s="67"/>
      <c r="G41" s="67"/>
      <c r="H41" s="67"/>
      <c r="I41" s="67"/>
      <c r="J41" s="66"/>
    </row>
    <row r="42" spans="1:12" s="6" customFormat="1" ht="33" customHeight="1" x14ac:dyDescent="0.8">
      <c r="A42" s="69"/>
      <c r="B42" s="69"/>
      <c r="C42" s="69"/>
      <c r="D42" s="68"/>
      <c r="E42" s="67"/>
      <c r="F42" s="67"/>
      <c r="G42" s="67"/>
      <c r="H42" s="67"/>
      <c r="I42" s="67"/>
      <c r="J42" s="66"/>
    </row>
    <row r="43" spans="1:12" s="8" customFormat="1" x14ac:dyDescent="0.8">
      <c r="A43" s="69"/>
      <c r="B43" s="69"/>
      <c r="C43" s="69"/>
      <c r="D43" s="68"/>
      <c r="E43" s="67"/>
      <c r="F43" s="67"/>
      <c r="G43" s="67"/>
      <c r="H43" s="67"/>
      <c r="I43" s="67"/>
      <c r="J43" s="66"/>
      <c r="K43" s="1"/>
      <c r="L43" s="1"/>
    </row>
    <row r="44" spans="1:12" s="8" customFormat="1" x14ac:dyDescent="0.8">
      <c r="A44" s="69"/>
      <c r="B44" s="69"/>
      <c r="C44" s="69"/>
      <c r="D44" s="68"/>
      <c r="E44" s="67"/>
      <c r="F44" s="67"/>
      <c r="G44" s="67"/>
      <c r="H44" s="67"/>
      <c r="I44" s="67"/>
      <c r="J44" s="66"/>
      <c r="K44" s="1"/>
      <c r="L44" s="1"/>
    </row>
    <row r="45" spans="1:12" s="8" customFormat="1" x14ac:dyDescent="0.8">
      <c r="A45" s="69"/>
      <c r="B45" s="69"/>
      <c r="C45" s="69"/>
      <c r="D45" s="68"/>
      <c r="E45" s="67"/>
      <c r="F45" s="67"/>
      <c r="G45" s="67"/>
      <c r="H45" s="67"/>
      <c r="I45" s="67"/>
      <c r="J45" s="1"/>
      <c r="K45" s="1"/>
      <c r="L45" s="1"/>
    </row>
    <row r="46" spans="1:12" s="8" customFormat="1" x14ac:dyDescent="0.8">
      <c r="A46" s="15"/>
      <c r="B46" s="23"/>
      <c r="D46" s="16"/>
      <c r="E46" s="1"/>
      <c r="F46" s="1"/>
      <c r="G46" s="1"/>
      <c r="H46" s="1"/>
      <c r="I46" s="17"/>
      <c r="J46" s="1"/>
      <c r="K46" s="1"/>
      <c r="L46" s="1"/>
    </row>
    <row r="47" spans="1:12" s="8" customFormat="1" x14ac:dyDescent="0.8">
      <c r="A47" s="15"/>
      <c r="B47" s="23"/>
      <c r="D47" s="16"/>
      <c r="E47" s="1"/>
      <c r="F47" s="1"/>
      <c r="G47" s="1"/>
      <c r="H47" s="1"/>
      <c r="I47" s="17"/>
      <c r="J47" s="1"/>
      <c r="K47" s="1"/>
      <c r="L47" s="1"/>
    </row>
    <row r="48" spans="1:12" s="8" customFormat="1" x14ac:dyDescent="0.8">
      <c r="A48" s="15"/>
      <c r="B48" s="23"/>
      <c r="D48" s="16"/>
      <c r="E48" s="1"/>
      <c r="F48" s="1"/>
      <c r="G48" s="1"/>
      <c r="H48" s="1"/>
      <c r="I48" s="17"/>
      <c r="J48" s="1"/>
      <c r="K48" s="1"/>
      <c r="L48" s="1"/>
    </row>
    <row r="49" spans="1:12" s="8" customFormat="1" x14ac:dyDescent="0.8">
      <c r="A49" s="15"/>
      <c r="B49" s="23"/>
      <c r="D49" s="16"/>
      <c r="E49" s="1"/>
      <c r="F49" s="1"/>
      <c r="G49" s="1"/>
      <c r="H49" s="1"/>
      <c r="I49" s="17"/>
      <c r="J49" s="1"/>
      <c r="K49" s="1"/>
      <c r="L49" s="1"/>
    </row>
    <row r="50" spans="1:12" s="8" customFormat="1" x14ac:dyDescent="0.8">
      <c r="A50" s="15"/>
      <c r="B50" s="23"/>
      <c r="D50" s="16"/>
      <c r="E50" s="1"/>
      <c r="F50" s="1"/>
      <c r="G50" s="1"/>
      <c r="H50" s="1"/>
      <c r="I50" s="17"/>
      <c r="J50" s="1"/>
      <c r="K50" s="1"/>
      <c r="L50" s="1"/>
    </row>
    <row r="51" spans="1:12" s="8" customFormat="1" x14ac:dyDescent="0.8">
      <c r="A51" s="15"/>
      <c r="B51" s="23"/>
      <c r="D51" s="16"/>
      <c r="E51" s="1"/>
      <c r="F51" s="1"/>
      <c r="G51" s="1"/>
      <c r="H51" s="1"/>
      <c r="I51" s="17"/>
      <c r="J51" s="1"/>
      <c r="K51" s="1"/>
      <c r="L51" s="1"/>
    </row>
    <row r="52" spans="1:12" s="8" customFormat="1" x14ac:dyDescent="0.8">
      <c r="A52" s="15"/>
      <c r="B52" s="23"/>
      <c r="D52" s="16"/>
      <c r="E52" s="1"/>
      <c r="F52" s="1"/>
      <c r="G52" s="1"/>
      <c r="H52" s="1"/>
      <c r="I52" s="17"/>
      <c r="J52" s="1"/>
      <c r="K52" s="1"/>
      <c r="L52" s="1"/>
    </row>
    <row r="53" spans="1:12" s="8" customFormat="1" x14ac:dyDescent="0.8">
      <c r="A53" s="15"/>
      <c r="B53" s="23"/>
      <c r="D53" s="16"/>
      <c r="E53" s="1"/>
      <c r="F53" s="1"/>
      <c r="G53" s="1"/>
      <c r="H53" s="1"/>
      <c r="I53" s="17"/>
      <c r="J53" s="1"/>
      <c r="K53" s="1"/>
      <c r="L53" s="1"/>
    </row>
    <row r="54" spans="1:12" s="8" customFormat="1" x14ac:dyDescent="0.8">
      <c r="A54" s="15"/>
      <c r="B54" s="23"/>
      <c r="D54" s="16"/>
      <c r="E54" s="1"/>
      <c r="F54" s="1"/>
      <c r="G54" s="1"/>
      <c r="H54" s="1"/>
      <c r="I54" s="17"/>
      <c r="J54" s="1"/>
      <c r="K54" s="1"/>
      <c r="L54" s="1"/>
    </row>
    <row r="55" spans="1:12" s="8" customFormat="1" x14ac:dyDescent="0.8">
      <c r="A55" s="15"/>
      <c r="B55" s="23"/>
      <c r="D55" s="16"/>
      <c r="E55" s="1"/>
      <c r="F55" s="1"/>
      <c r="G55" s="1"/>
      <c r="H55" s="1"/>
      <c r="I55" s="17"/>
      <c r="J55" s="1"/>
      <c r="K55" s="1"/>
      <c r="L55" s="1"/>
    </row>
    <row r="56" spans="1:12" s="8" customFormat="1" x14ac:dyDescent="0.8">
      <c r="A56" s="15"/>
      <c r="B56" s="23"/>
      <c r="D56" s="16"/>
      <c r="E56" s="1"/>
      <c r="F56" s="1"/>
      <c r="G56" s="1"/>
      <c r="H56" s="1"/>
      <c r="I56" s="17"/>
      <c r="J56" s="1"/>
      <c r="K56" s="1"/>
      <c r="L56" s="1"/>
    </row>
    <row r="57" spans="1:12" s="8" customFormat="1" x14ac:dyDescent="0.8">
      <c r="A57" s="15"/>
      <c r="B57" s="23"/>
      <c r="D57" s="16"/>
      <c r="E57" s="1"/>
      <c r="F57" s="1"/>
      <c r="G57" s="1"/>
      <c r="H57" s="1"/>
      <c r="I57" s="17"/>
      <c r="J57" s="1"/>
      <c r="K57" s="1"/>
      <c r="L57" s="1"/>
    </row>
    <row r="58" spans="1:12" s="8" customFormat="1" x14ac:dyDescent="0.8">
      <c r="A58" s="15"/>
      <c r="B58" s="23"/>
      <c r="D58" s="16"/>
      <c r="E58" s="1"/>
      <c r="F58" s="1"/>
      <c r="G58" s="1"/>
      <c r="H58" s="1"/>
      <c r="I58" s="17"/>
      <c r="J58" s="1"/>
      <c r="K58" s="1"/>
      <c r="L58" s="1"/>
    </row>
    <row r="59" spans="1:12" s="8" customFormat="1" x14ac:dyDescent="0.8">
      <c r="A59" s="15"/>
      <c r="B59" s="23"/>
      <c r="D59" s="16"/>
      <c r="E59" s="1"/>
      <c r="F59" s="1"/>
      <c r="G59" s="1"/>
      <c r="H59" s="1"/>
      <c r="I59" s="17"/>
      <c r="J59" s="1"/>
      <c r="K59" s="1"/>
      <c r="L59" s="1"/>
    </row>
    <row r="60" spans="1:12" s="8" customFormat="1" x14ac:dyDescent="0.8">
      <c r="A60" s="15"/>
      <c r="B60" s="23"/>
      <c r="D60" s="16"/>
      <c r="E60" s="1"/>
      <c r="F60" s="1"/>
      <c r="G60" s="1"/>
      <c r="H60" s="1"/>
      <c r="I60" s="17"/>
      <c r="J60" s="1"/>
      <c r="K60" s="1"/>
      <c r="L60" s="1"/>
    </row>
    <row r="61" spans="1:12" s="8" customFormat="1" x14ac:dyDescent="0.8">
      <c r="A61" s="15"/>
      <c r="B61" s="23"/>
      <c r="D61" s="16"/>
      <c r="E61" s="1"/>
      <c r="F61" s="1"/>
      <c r="G61" s="1"/>
      <c r="H61" s="1"/>
      <c r="I61" s="17"/>
      <c r="J61" s="1"/>
      <c r="K61" s="1"/>
      <c r="L61" s="1"/>
    </row>
    <row r="62" spans="1:12" s="8" customFormat="1" x14ac:dyDescent="0.8">
      <c r="A62" s="15"/>
      <c r="B62" s="23"/>
      <c r="D62" s="16"/>
      <c r="E62" s="1"/>
      <c r="F62" s="1"/>
      <c r="G62" s="1"/>
      <c r="H62" s="1"/>
      <c r="I62" s="17"/>
      <c r="J62" s="1"/>
      <c r="K62" s="1"/>
      <c r="L62" s="1"/>
    </row>
    <row r="63" spans="1:12" s="8" customFormat="1" x14ac:dyDescent="0.8">
      <c r="A63" s="15"/>
      <c r="B63" s="23"/>
      <c r="D63" s="16"/>
      <c r="E63" s="1"/>
      <c r="F63" s="1"/>
      <c r="G63" s="1"/>
      <c r="H63" s="1"/>
      <c r="I63" s="17"/>
      <c r="J63" s="1"/>
      <c r="K63" s="1"/>
      <c r="L63" s="1"/>
    </row>
    <row r="64" spans="1:12" s="8" customFormat="1" x14ac:dyDescent="0.8">
      <c r="A64" s="15"/>
      <c r="B64" s="23"/>
      <c r="D64" s="16"/>
      <c r="E64" s="1"/>
      <c r="F64" s="1"/>
      <c r="G64" s="1"/>
      <c r="H64" s="1"/>
      <c r="I64" s="17"/>
      <c r="J64" s="1"/>
      <c r="K64" s="1"/>
      <c r="L64" s="1"/>
    </row>
    <row r="65" spans="1:12" s="8" customFormat="1" x14ac:dyDescent="0.8">
      <c r="A65" s="15"/>
      <c r="B65" s="23"/>
      <c r="D65" s="16"/>
      <c r="E65" s="1"/>
      <c r="F65" s="1"/>
      <c r="G65" s="1"/>
      <c r="H65" s="1"/>
      <c r="I65" s="17"/>
      <c r="J65" s="1"/>
      <c r="K65" s="1"/>
      <c r="L65" s="1"/>
    </row>
    <row r="66" spans="1:12" s="8" customFormat="1" x14ac:dyDescent="0.8">
      <c r="A66" s="15"/>
      <c r="B66" s="23"/>
      <c r="D66" s="16"/>
      <c r="E66" s="1"/>
      <c r="F66" s="1"/>
      <c r="G66" s="1"/>
      <c r="H66" s="1"/>
      <c r="I66" s="17"/>
      <c r="J66" s="1"/>
      <c r="K66" s="1"/>
      <c r="L66" s="1"/>
    </row>
    <row r="67" spans="1:12" s="8" customFormat="1" x14ac:dyDescent="0.8">
      <c r="A67" s="15"/>
      <c r="B67" s="23"/>
      <c r="D67" s="16"/>
      <c r="E67" s="1"/>
      <c r="F67" s="1"/>
      <c r="G67" s="1"/>
      <c r="H67" s="1"/>
      <c r="I67" s="17"/>
      <c r="J67" s="1"/>
      <c r="K67" s="1"/>
      <c r="L67" s="1"/>
    </row>
    <row r="68" spans="1:12" s="8" customFormat="1" x14ac:dyDescent="0.8">
      <c r="A68" s="15"/>
      <c r="B68" s="23"/>
      <c r="D68" s="16"/>
      <c r="E68" s="1"/>
      <c r="F68" s="1"/>
      <c r="G68" s="1"/>
      <c r="H68" s="1"/>
      <c r="I68" s="17"/>
      <c r="J68" s="1"/>
      <c r="K68" s="1"/>
      <c r="L68" s="1"/>
    </row>
    <row r="69" spans="1:12" s="8" customFormat="1" x14ac:dyDescent="0.8">
      <c r="A69" s="15"/>
      <c r="B69" s="23"/>
      <c r="D69" s="16"/>
      <c r="E69" s="1"/>
      <c r="F69" s="1"/>
      <c r="G69" s="1"/>
      <c r="H69" s="1"/>
      <c r="I69" s="17"/>
      <c r="J69" s="1"/>
      <c r="K69" s="1"/>
      <c r="L69" s="1"/>
    </row>
    <row r="70" spans="1:12" s="8" customFormat="1" x14ac:dyDescent="0.8">
      <c r="A70" s="15"/>
      <c r="B70" s="23"/>
      <c r="D70" s="16"/>
      <c r="E70" s="1"/>
      <c r="F70" s="1"/>
      <c r="G70" s="1"/>
      <c r="H70" s="1"/>
      <c r="I70" s="17"/>
      <c r="J70" s="1"/>
      <c r="K70" s="1"/>
      <c r="L70" s="1"/>
    </row>
    <row r="71" spans="1:12" s="8" customFormat="1" x14ac:dyDescent="0.8">
      <c r="A71" s="15"/>
      <c r="B71" s="23"/>
      <c r="D71" s="16"/>
      <c r="E71" s="1"/>
      <c r="F71" s="1"/>
      <c r="G71" s="1"/>
      <c r="H71" s="1"/>
      <c r="I71" s="17"/>
      <c r="J71" s="1"/>
      <c r="K71" s="1"/>
      <c r="L71" s="1"/>
    </row>
    <row r="72" spans="1:12" s="8" customFormat="1" x14ac:dyDescent="0.8">
      <c r="A72" s="15"/>
      <c r="B72" s="23"/>
      <c r="D72" s="16"/>
      <c r="E72" s="1"/>
      <c r="F72" s="1"/>
      <c r="G72" s="1"/>
      <c r="H72" s="1"/>
      <c r="I72" s="17"/>
      <c r="J72" s="1"/>
      <c r="K72" s="1"/>
      <c r="L72" s="1"/>
    </row>
    <row r="73" spans="1:12" s="8" customFormat="1" x14ac:dyDescent="0.8">
      <c r="A73" s="15"/>
      <c r="B73" s="23"/>
      <c r="D73" s="16"/>
      <c r="E73" s="1"/>
      <c r="F73" s="1"/>
      <c r="G73" s="1"/>
      <c r="H73" s="1"/>
      <c r="I73" s="17"/>
      <c r="J73" s="1"/>
      <c r="K73" s="1"/>
      <c r="L73" s="1"/>
    </row>
    <row r="74" spans="1:12" s="8" customFormat="1" x14ac:dyDescent="0.8">
      <c r="A74" s="15"/>
      <c r="B74" s="23"/>
      <c r="D74" s="16"/>
      <c r="E74" s="1"/>
      <c r="F74" s="1"/>
      <c r="G74" s="1"/>
      <c r="H74" s="1"/>
      <c r="I74" s="17"/>
      <c r="J74" s="1"/>
      <c r="K74" s="1"/>
      <c r="L74" s="1"/>
    </row>
    <row r="75" spans="1:12" s="8" customFormat="1" x14ac:dyDescent="0.8">
      <c r="A75" s="15"/>
      <c r="B75" s="23"/>
      <c r="D75" s="16"/>
      <c r="E75" s="1"/>
      <c r="F75" s="1"/>
      <c r="G75" s="1"/>
      <c r="H75" s="1"/>
      <c r="I75" s="17"/>
      <c r="J75" s="1"/>
      <c r="K75" s="1"/>
      <c r="L75" s="1"/>
    </row>
    <row r="76" spans="1:12" s="8" customFormat="1" x14ac:dyDescent="0.8">
      <c r="A76" s="15"/>
      <c r="B76" s="23"/>
      <c r="D76" s="16"/>
      <c r="E76" s="1"/>
      <c r="F76" s="1"/>
      <c r="G76" s="1"/>
      <c r="H76" s="1"/>
      <c r="I76" s="17"/>
      <c r="J76" s="1"/>
      <c r="K76" s="1"/>
      <c r="L76" s="1"/>
    </row>
    <row r="77" spans="1:12" s="8" customFormat="1" x14ac:dyDescent="0.8">
      <c r="A77" s="15"/>
      <c r="B77" s="23"/>
      <c r="D77" s="16"/>
      <c r="E77" s="1"/>
      <c r="F77" s="1"/>
      <c r="G77" s="1"/>
      <c r="H77" s="1"/>
      <c r="I77" s="17"/>
      <c r="J77" s="1"/>
      <c r="K77" s="1"/>
      <c r="L77" s="1"/>
    </row>
    <row r="78" spans="1:12" s="8" customFormat="1" x14ac:dyDescent="0.8">
      <c r="A78" s="15"/>
      <c r="B78" s="23"/>
      <c r="D78" s="16"/>
      <c r="E78" s="1"/>
      <c r="F78" s="1"/>
      <c r="G78" s="1"/>
      <c r="H78" s="1"/>
      <c r="I78" s="17"/>
      <c r="J78" s="1"/>
      <c r="K78" s="1"/>
      <c r="L78" s="1"/>
    </row>
    <row r="79" spans="1:12" s="8" customFormat="1" x14ac:dyDescent="0.8">
      <c r="A79" s="15"/>
      <c r="B79" s="23"/>
      <c r="D79" s="16"/>
      <c r="E79" s="1"/>
      <c r="F79" s="1"/>
      <c r="G79" s="1"/>
      <c r="H79" s="1"/>
      <c r="I79" s="17"/>
      <c r="J79" s="1"/>
      <c r="K79" s="1"/>
      <c r="L79" s="1"/>
    </row>
    <row r="80" spans="1:12" s="8" customFormat="1" x14ac:dyDescent="0.8">
      <c r="A80" s="15"/>
      <c r="B80" s="23"/>
      <c r="D80" s="16"/>
      <c r="E80" s="1"/>
      <c r="F80" s="1"/>
      <c r="G80" s="1"/>
      <c r="H80" s="1"/>
      <c r="I80" s="17"/>
      <c r="J80" s="1"/>
      <c r="K80" s="1"/>
      <c r="L80" s="1"/>
    </row>
    <row r="81" spans="1:257" s="8" customFormat="1" x14ac:dyDescent="0.8">
      <c r="A81" s="15"/>
      <c r="B81" s="23"/>
      <c r="D81" s="16"/>
      <c r="E81" s="1"/>
      <c r="F81" s="1"/>
      <c r="G81" s="1"/>
      <c r="H81" s="1"/>
      <c r="I81" s="17"/>
      <c r="J81" s="1"/>
      <c r="K81" s="1"/>
      <c r="L81" s="1"/>
    </row>
    <row r="82" spans="1:257" s="8" customFormat="1" x14ac:dyDescent="0.8">
      <c r="A82" s="15"/>
      <c r="B82" s="23"/>
      <c r="D82" s="16"/>
      <c r="E82" s="1"/>
      <c r="F82" s="1"/>
      <c r="G82" s="1"/>
      <c r="H82" s="1"/>
      <c r="I82" s="17"/>
      <c r="J82" s="1"/>
      <c r="K82" s="1"/>
      <c r="L82" s="1"/>
    </row>
    <row r="83" spans="1:257" s="8" customFormat="1" x14ac:dyDescent="0.8">
      <c r="A83" s="15"/>
      <c r="B83" s="23"/>
      <c r="D83" s="16"/>
      <c r="E83" s="1"/>
      <c r="F83" s="1"/>
      <c r="G83" s="1"/>
      <c r="H83" s="1"/>
      <c r="I83" s="17"/>
      <c r="J83" s="1"/>
      <c r="K83" s="1"/>
      <c r="L83" s="1"/>
    </row>
    <row r="84" spans="1:257" s="8" customFormat="1" x14ac:dyDescent="0.8">
      <c r="A84" s="15"/>
      <c r="B84" s="23"/>
      <c r="D84" s="16"/>
      <c r="E84" s="1"/>
      <c r="F84" s="1"/>
      <c r="G84" s="1"/>
      <c r="H84" s="1"/>
      <c r="I84" s="17"/>
      <c r="J84" s="1"/>
      <c r="K84" s="1"/>
      <c r="L84" s="1"/>
    </row>
    <row r="85" spans="1:257" s="8" customFormat="1" x14ac:dyDescent="0.8">
      <c r="A85" s="15"/>
      <c r="B85" s="23"/>
      <c r="D85" s="16"/>
      <c r="E85" s="1"/>
      <c r="F85" s="1"/>
      <c r="G85" s="1"/>
      <c r="H85" s="1"/>
      <c r="I85" s="17"/>
      <c r="J85" s="1"/>
      <c r="K85" s="1"/>
      <c r="L85" s="1"/>
    </row>
    <row r="86" spans="1:257" s="8" customFormat="1" x14ac:dyDescent="0.8">
      <c r="A86" s="15"/>
      <c r="B86" s="23"/>
      <c r="D86" s="16"/>
      <c r="E86" s="1"/>
      <c r="F86" s="1"/>
      <c r="G86" s="1"/>
      <c r="H86" s="1"/>
      <c r="I86" s="17"/>
      <c r="J86" s="1"/>
      <c r="K86" s="1"/>
      <c r="L86" s="1"/>
    </row>
    <row r="87" spans="1:257" s="8" customFormat="1" x14ac:dyDescent="0.8">
      <c r="A87" s="15"/>
      <c r="B87" s="23"/>
      <c r="D87" s="16"/>
      <c r="E87" s="1"/>
      <c r="F87" s="1"/>
      <c r="G87" s="1"/>
      <c r="H87" s="1"/>
      <c r="I87" s="17"/>
      <c r="J87" s="1"/>
      <c r="K87" s="1"/>
      <c r="L87" s="1"/>
    </row>
    <row r="88" spans="1:257" s="8" customFormat="1" x14ac:dyDescent="0.8">
      <c r="A88" s="15"/>
      <c r="B88" s="23"/>
      <c r="D88" s="16"/>
      <c r="E88" s="1"/>
      <c r="F88" s="1"/>
      <c r="G88" s="1"/>
      <c r="H88" s="1"/>
      <c r="I88" s="17"/>
      <c r="J88" s="1"/>
      <c r="K88" s="1"/>
      <c r="L88" s="1"/>
    </row>
    <row r="89" spans="1:257" s="8" customFormat="1" x14ac:dyDescent="0.8">
      <c r="A89" s="15"/>
      <c r="B89" s="23"/>
      <c r="D89" s="16"/>
      <c r="E89" s="1"/>
      <c r="F89" s="1"/>
      <c r="G89" s="1"/>
      <c r="H89" s="1"/>
      <c r="I89" s="17"/>
      <c r="J89" s="1"/>
      <c r="K89" s="1"/>
      <c r="L89" s="1"/>
    </row>
    <row r="90" spans="1:257" x14ac:dyDescent="0.8">
      <c r="B90" s="23"/>
    </row>
    <row r="91" spans="1:257" x14ac:dyDescent="0.8">
      <c r="B91" s="23"/>
    </row>
    <row r="92" spans="1:257" x14ac:dyDescent="0.8">
      <c r="B92" s="23"/>
    </row>
    <row r="93" spans="1:257" x14ac:dyDescent="0.8">
      <c r="B93" s="23"/>
    </row>
    <row r="94" spans="1:257" x14ac:dyDescent="0.8">
      <c r="B94" s="23"/>
    </row>
    <row r="95" spans="1:257" x14ac:dyDescent="0.8">
      <c r="B95" s="23"/>
    </row>
    <row r="96" spans="1:257" s="8" customFormat="1" x14ac:dyDescent="0.8">
      <c r="A96" s="15"/>
      <c r="B96" s="23"/>
      <c r="D96" s="16"/>
      <c r="E96" s="1"/>
      <c r="F96" s="1"/>
      <c r="G96" s="1"/>
      <c r="H96" s="1"/>
      <c r="I96" s="17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</row>
    <row r="97" spans="1:257" s="8" customFormat="1" x14ac:dyDescent="0.8">
      <c r="A97" s="15"/>
      <c r="B97" s="23"/>
      <c r="D97" s="16"/>
      <c r="E97" s="1"/>
      <c r="F97" s="1"/>
      <c r="G97" s="1"/>
      <c r="H97" s="1"/>
      <c r="I97" s="17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</row>
    <row r="98" spans="1:257" s="8" customFormat="1" x14ac:dyDescent="0.8">
      <c r="A98" s="15"/>
      <c r="B98" s="23"/>
      <c r="D98" s="16"/>
      <c r="E98" s="1"/>
      <c r="F98" s="1"/>
      <c r="G98" s="1"/>
      <c r="H98" s="1"/>
      <c r="I98" s="17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</row>
    <row r="99" spans="1:257" s="8" customFormat="1" x14ac:dyDescent="0.8">
      <c r="A99" s="15"/>
      <c r="B99" s="23"/>
      <c r="D99" s="16"/>
      <c r="E99" s="1"/>
      <c r="F99" s="1"/>
      <c r="G99" s="1"/>
      <c r="H99" s="1"/>
      <c r="I99" s="17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</row>
    <row r="100" spans="1:257" s="8" customFormat="1" x14ac:dyDescent="0.8">
      <c r="A100" s="15"/>
      <c r="B100" s="23"/>
      <c r="D100" s="16"/>
      <c r="E100" s="1"/>
      <c r="F100" s="1"/>
      <c r="G100" s="1"/>
      <c r="H100" s="1"/>
      <c r="I100" s="17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</row>
    <row r="101" spans="1:257" s="8" customFormat="1" x14ac:dyDescent="0.8">
      <c r="A101" s="15"/>
      <c r="B101" s="23"/>
      <c r="D101" s="16"/>
      <c r="E101" s="1"/>
      <c r="F101" s="1"/>
      <c r="G101" s="1"/>
      <c r="H101" s="1"/>
      <c r="I101" s="17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</row>
    <row r="102" spans="1:257" s="8" customFormat="1" x14ac:dyDescent="0.8">
      <c r="A102" s="15"/>
      <c r="B102" s="23"/>
      <c r="D102" s="16"/>
      <c r="E102" s="1"/>
      <c r="F102" s="1"/>
      <c r="G102" s="1"/>
      <c r="H102" s="1"/>
      <c r="I102" s="17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</row>
    <row r="103" spans="1:257" s="8" customFormat="1" x14ac:dyDescent="0.8">
      <c r="A103" s="15"/>
      <c r="B103" s="23"/>
      <c r="D103" s="16"/>
      <c r="E103" s="1"/>
      <c r="F103" s="1"/>
      <c r="G103" s="1"/>
      <c r="H103" s="1"/>
      <c r="I103" s="17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</row>
    <row r="104" spans="1:257" s="8" customFormat="1" x14ac:dyDescent="0.8">
      <c r="A104" s="15"/>
      <c r="B104" s="23"/>
      <c r="D104" s="16"/>
      <c r="E104" s="1"/>
      <c r="F104" s="1"/>
      <c r="G104" s="1"/>
      <c r="H104" s="1"/>
      <c r="I104" s="17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</row>
    <row r="105" spans="1:257" s="8" customFormat="1" x14ac:dyDescent="0.8">
      <c r="A105" s="15"/>
      <c r="B105" s="23"/>
      <c r="D105" s="16"/>
      <c r="E105" s="1"/>
      <c r="F105" s="1"/>
      <c r="G105" s="1"/>
      <c r="H105" s="1"/>
      <c r="I105" s="17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</row>
    <row r="106" spans="1:257" s="8" customFormat="1" x14ac:dyDescent="0.8">
      <c r="A106" s="15"/>
      <c r="B106" s="23"/>
      <c r="D106" s="16"/>
      <c r="E106" s="1"/>
      <c r="F106" s="1"/>
      <c r="G106" s="1"/>
      <c r="H106" s="1"/>
      <c r="I106" s="17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</row>
    <row r="107" spans="1:257" s="8" customFormat="1" x14ac:dyDescent="0.8">
      <c r="A107" s="15"/>
      <c r="B107" s="23"/>
      <c r="D107" s="16"/>
      <c r="E107" s="1"/>
      <c r="F107" s="1"/>
      <c r="G107" s="1"/>
      <c r="H107" s="1"/>
      <c r="I107" s="17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</row>
    <row r="108" spans="1:257" s="8" customFormat="1" x14ac:dyDescent="0.8">
      <c r="A108" s="15"/>
      <c r="B108" s="23"/>
      <c r="D108" s="16"/>
      <c r="E108" s="1"/>
      <c r="F108" s="1"/>
      <c r="G108" s="1"/>
      <c r="H108" s="1"/>
      <c r="I108" s="17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</row>
    <row r="109" spans="1:257" s="8" customFormat="1" x14ac:dyDescent="0.8">
      <c r="A109" s="15"/>
      <c r="B109" s="23"/>
      <c r="D109" s="16"/>
      <c r="E109" s="1"/>
      <c r="F109" s="1"/>
      <c r="G109" s="1"/>
      <c r="H109" s="1"/>
      <c r="I109" s="17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</row>
    <row r="110" spans="1:257" x14ac:dyDescent="0.8">
      <c r="B110" s="23"/>
    </row>
    <row r="111" spans="1:257" x14ac:dyDescent="0.8">
      <c r="B111" s="23"/>
    </row>
    <row r="112" spans="1:257" x14ac:dyDescent="0.8">
      <c r="B112" s="23"/>
    </row>
  </sheetData>
  <mergeCells count="10">
    <mergeCell ref="A1:J1"/>
    <mergeCell ref="A2:J2"/>
    <mergeCell ref="A3:J3"/>
    <mergeCell ref="J9:J10"/>
    <mergeCell ref="A31:C31"/>
    <mergeCell ref="A9:A10"/>
    <mergeCell ref="B9:B10"/>
    <mergeCell ref="C9:C10"/>
    <mergeCell ref="E9:G9"/>
    <mergeCell ref="I9:I10"/>
  </mergeCells>
  <pageMargins left="0.39370078740157483" right="0.39370078740157483" top="0.9055118110236221" bottom="0.51181102362204722" header="0.31496062992125984" footer="0.19685039370078741"/>
  <pageSetup paperSize="9" scale="92" orientation="landscape" r:id="rId1"/>
  <headerFooter alignWithMargins="0">
    <oddFooter>&amp;L&amp;"#ZF Terminal,ธรรมดา"&amp;12&amp;Eระบบประปา&amp;C&amp;"#ZF Terminal,ธรรมดา"&amp;12แผนพัฒนาสามปี (2560 - 2562)&amp;R&amp;"#ZF Terminal,ธรรมดา"&amp;12ยุทธศาสตร์ที่ 1 (แนวทางที่ 1.2) หน้า..............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W70"/>
  <sheetViews>
    <sheetView view="pageBreakPreview" topLeftCell="A22" zoomScale="106" zoomScaleNormal="81" zoomScaleSheetLayoutView="106" workbookViewId="0">
      <selection activeCell="C520" sqref="C520"/>
    </sheetView>
  </sheetViews>
  <sheetFormatPr defaultColWidth="9.1796875" defaultRowHeight="24" x14ac:dyDescent="0.8"/>
  <cols>
    <col min="1" max="1" width="5.7265625" style="15" customWidth="1"/>
    <col min="2" max="2" width="21.7265625" style="1" customWidth="1"/>
    <col min="3" max="3" width="21.54296875" style="8" customWidth="1"/>
    <col min="4" max="4" width="18.7265625" style="16" customWidth="1"/>
    <col min="5" max="5" width="11.54296875" style="1" customWidth="1"/>
    <col min="6" max="6" width="11.81640625" style="1" customWidth="1"/>
    <col min="7" max="7" width="11.54296875" style="1" customWidth="1"/>
    <col min="8" max="8" width="16" style="1" customWidth="1"/>
    <col min="9" max="9" width="18.81640625" style="17" customWidth="1"/>
    <col min="10" max="10" width="13.26953125" style="1" customWidth="1"/>
    <col min="11" max="16" width="9.1796875" style="1"/>
    <col min="17" max="17" width="10.7265625" style="1" bestFit="1" customWidth="1"/>
    <col min="18" max="16384" width="9.1796875" style="1"/>
  </cols>
  <sheetData>
    <row r="1" spans="1:10" x14ac:dyDescent="0.8">
      <c r="A1" s="407" t="s">
        <v>591</v>
      </c>
      <c r="B1" s="407"/>
      <c r="C1" s="407"/>
      <c r="D1" s="407"/>
      <c r="E1" s="407"/>
      <c r="F1" s="407"/>
      <c r="G1" s="407"/>
      <c r="H1" s="407"/>
      <c r="I1" s="407"/>
      <c r="J1" s="407"/>
    </row>
    <row r="2" spans="1:10" x14ac:dyDescent="0.8">
      <c r="A2" s="407" t="s">
        <v>629</v>
      </c>
      <c r="B2" s="407"/>
      <c r="C2" s="407"/>
      <c r="D2" s="407"/>
      <c r="E2" s="407"/>
      <c r="F2" s="407"/>
      <c r="G2" s="407"/>
      <c r="H2" s="407"/>
      <c r="I2" s="407"/>
      <c r="J2" s="407"/>
    </row>
    <row r="3" spans="1:10" x14ac:dyDescent="0.8">
      <c r="A3" s="407" t="s">
        <v>592</v>
      </c>
      <c r="B3" s="407"/>
      <c r="C3" s="407"/>
      <c r="D3" s="407"/>
      <c r="E3" s="407"/>
      <c r="F3" s="407"/>
      <c r="G3" s="407"/>
      <c r="H3" s="407"/>
      <c r="I3" s="407"/>
      <c r="J3" s="407"/>
    </row>
    <row r="4" spans="1:10" x14ac:dyDescent="0.8">
      <c r="A4" s="254" t="s">
        <v>780</v>
      </c>
      <c r="B4" s="371"/>
      <c r="C4" s="371"/>
      <c r="D4" s="371"/>
      <c r="E4" s="371"/>
      <c r="F4" s="371"/>
      <c r="G4" s="371"/>
      <c r="H4" s="371"/>
      <c r="I4" s="371"/>
      <c r="J4" s="371"/>
    </row>
    <row r="5" spans="1:10" x14ac:dyDescent="0.8">
      <c r="A5" s="254" t="s">
        <v>781</v>
      </c>
      <c r="B5" s="371"/>
      <c r="C5" s="254"/>
      <c r="D5" s="371"/>
      <c r="E5" s="371"/>
      <c r="F5" s="371"/>
      <c r="G5" s="371"/>
      <c r="H5" s="371"/>
      <c r="I5" s="371"/>
      <c r="J5" s="371"/>
    </row>
    <row r="6" spans="1:10" x14ac:dyDescent="0.8">
      <c r="A6" s="25" t="s">
        <v>785</v>
      </c>
      <c r="B6" s="2"/>
      <c r="C6" s="2"/>
    </row>
    <row r="7" spans="1:10" x14ac:dyDescent="0.8">
      <c r="A7" s="1"/>
      <c r="B7" s="210" t="s">
        <v>784</v>
      </c>
    </row>
    <row r="8" spans="1:10" ht="21" customHeight="1" x14ac:dyDescent="0.8">
      <c r="A8" s="7"/>
      <c r="B8" s="65" t="s">
        <v>557</v>
      </c>
      <c r="C8" s="64"/>
      <c r="D8" s="64"/>
      <c r="E8" s="64"/>
      <c r="F8" s="64"/>
      <c r="G8" s="64"/>
      <c r="H8" s="64"/>
      <c r="I8" s="64"/>
      <c r="J8" s="63"/>
    </row>
    <row r="9" spans="1:10" ht="18" customHeight="1" x14ac:dyDescent="0.8">
      <c r="A9" s="457" t="s">
        <v>1</v>
      </c>
      <c r="B9" s="459" t="s">
        <v>2</v>
      </c>
      <c r="C9" s="455" t="s">
        <v>3</v>
      </c>
      <c r="D9" s="179" t="s">
        <v>101</v>
      </c>
      <c r="E9" s="461" t="s">
        <v>5</v>
      </c>
      <c r="F9" s="462"/>
      <c r="G9" s="463"/>
      <c r="H9" s="86" t="s">
        <v>87</v>
      </c>
      <c r="I9" s="455" t="s">
        <v>6</v>
      </c>
      <c r="J9" s="455" t="s">
        <v>7</v>
      </c>
    </row>
    <row r="10" spans="1:10" ht="38.25" customHeight="1" x14ac:dyDescent="0.8">
      <c r="A10" s="458"/>
      <c r="B10" s="460"/>
      <c r="C10" s="456"/>
      <c r="D10" s="181" t="s">
        <v>8</v>
      </c>
      <c r="E10" s="182" t="s">
        <v>85</v>
      </c>
      <c r="F10" s="182" t="s">
        <v>291</v>
      </c>
      <c r="G10" s="182" t="s">
        <v>628</v>
      </c>
      <c r="H10" s="128" t="s">
        <v>86</v>
      </c>
      <c r="I10" s="456"/>
      <c r="J10" s="456"/>
    </row>
    <row r="11" spans="1:10" ht="67.5" customHeight="1" x14ac:dyDescent="0.8">
      <c r="A11" s="93">
        <v>1</v>
      </c>
      <c r="B11" s="96" t="s">
        <v>144</v>
      </c>
      <c r="C11" s="95" t="s">
        <v>143</v>
      </c>
      <c r="D11" s="95" t="s">
        <v>555</v>
      </c>
      <c r="E11" s="94">
        <v>400000</v>
      </c>
      <c r="F11" s="94">
        <v>0</v>
      </c>
      <c r="G11" s="94">
        <v>0</v>
      </c>
      <c r="H11" s="94" t="s">
        <v>519</v>
      </c>
      <c r="I11" s="94" t="s">
        <v>139</v>
      </c>
      <c r="J11" s="92" t="s">
        <v>82</v>
      </c>
    </row>
    <row r="12" spans="1:10" ht="79.5" customHeight="1" x14ac:dyDescent="0.8">
      <c r="A12" s="93">
        <v>2</v>
      </c>
      <c r="B12" s="96" t="s">
        <v>552</v>
      </c>
      <c r="C12" s="95" t="s">
        <v>553</v>
      </c>
      <c r="D12" s="95" t="s">
        <v>554</v>
      </c>
      <c r="E12" s="94">
        <v>50000</v>
      </c>
      <c r="F12" s="94">
        <v>0</v>
      </c>
      <c r="G12" s="94">
        <v>0</v>
      </c>
      <c r="H12" s="94" t="s">
        <v>519</v>
      </c>
      <c r="I12" s="94" t="s">
        <v>160</v>
      </c>
      <c r="J12" s="92" t="s">
        <v>82</v>
      </c>
    </row>
    <row r="13" spans="1:10" ht="66" customHeight="1" x14ac:dyDescent="0.8">
      <c r="A13" s="93">
        <v>3</v>
      </c>
      <c r="B13" s="95" t="s">
        <v>152</v>
      </c>
      <c r="C13" s="95" t="s">
        <v>151</v>
      </c>
      <c r="D13" s="95" t="s">
        <v>150</v>
      </c>
      <c r="E13" s="94">
        <v>500000</v>
      </c>
      <c r="F13" s="94">
        <v>0</v>
      </c>
      <c r="G13" s="94">
        <v>0</v>
      </c>
      <c r="H13" s="94" t="s">
        <v>519</v>
      </c>
      <c r="I13" s="94" t="s">
        <v>149</v>
      </c>
      <c r="J13" s="92" t="s">
        <v>82</v>
      </c>
    </row>
    <row r="14" spans="1:10" ht="66" customHeight="1" x14ac:dyDescent="0.8">
      <c r="A14" s="348">
        <v>4</v>
      </c>
      <c r="B14" s="96" t="s">
        <v>788</v>
      </c>
      <c r="C14" s="95" t="s">
        <v>790</v>
      </c>
      <c r="D14" s="95" t="s">
        <v>789</v>
      </c>
      <c r="E14" s="94">
        <v>1000000</v>
      </c>
      <c r="F14" s="94">
        <v>0</v>
      </c>
      <c r="G14" s="94">
        <v>0</v>
      </c>
      <c r="H14" s="94" t="s">
        <v>519</v>
      </c>
      <c r="I14" s="94" t="s">
        <v>787</v>
      </c>
      <c r="J14" s="92" t="s">
        <v>82</v>
      </c>
    </row>
    <row r="15" spans="1:10" ht="75.75" customHeight="1" x14ac:dyDescent="0.8">
      <c r="A15" s="93">
        <v>5</v>
      </c>
      <c r="B15" s="95" t="s">
        <v>159</v>
      </c>
      <c r="C15" s="95" t="s">
        <v>158</v>
      </c>
      <c r="D15" s="95" t="s">
        <v>154</v>
      </c>
      <c r="E15" s="94">
        <v>0</v>
      </c>
      <c r="F15" s="94">
        <v>200000</v>
      </c>
      <c r="G15" s="94">
        <v>0</v>
      </c>
      <c r="H15" s="94" t="s">
        <v>519</v>
      </c>
      <c r="I15" s="94" t="s">
        <v>157</v>
      </c>
      <c r="J15" s="92" t="s">
        <v>82</v>
      </c>
    </row>
    <row r="16" spans="1:10" ht="66.75" customHeight="1" x14ac:dyDescent="0.8">
      <c r="A16" s="93">
        <v>6</v>
      </c>
      <c r="B16" s="96" t="s">
        <v>167</v>
      </c>
      <c r="C16" s="95" t="s">
        <v>166</v>
      </c>
      <c r="D16" s="95" t="s">
        <v>256</v>
      </c>
      <c r="E16" s="94">
        <v>0</v>
      </c>
      <c r="F16" s="94">
        <v>700000</v>
      </c>
      <c r="G16" s="94">
        <v>0</v>
      </c>
      <c r="H16" s="94" t="s">
        <v>544</v>
      </c>
      <c r="I16" s="94" t="s">
        <v>165</v>
      </c>
      <c r="J16" s="92" t="s">
        <v>82</v>
      </c>
    </row>
    <row r="17" spans="1:10" ht="89.25" customHeight="1" x14ac:dyDescent="0.8">
      <c r="A17" s="93">
        <v>7</v>
      </c>
      <c r="B17" s="96" t="s">
        <v>546</v>
      </c>
      <c r="C17" s="95" t="s">
        <v>164</v>
      </c>
      <c r="D17" s="95" t="s">
        <v>550</v>
      </c>
      <c r="E17" s="94">
        <v>0</v>
      </c>
      <c r="F17" s="94">
        <v>200000</v>
      </c>
      <c r="G17" s="94">
        <v>0</v>
      </c>
      <c r="H17" s="94" t="s">
        <v>519</v>
      </c>
      <c r="I17" s="94" t="s">
        <v>163</v>
      </c>
      <c r="J17" s="92" t="s">
        <v>82</v>
      </c>
    </row>
    <row r="18" spans="1:10" ht="84" customHeight="1" x14ac:dyDescent="0.8">
      <c r="A18" s="93">
        <v>8</v>
      </c>
      <c r="B18" s="96" t="s">
        <v>548</v>
      </c>
      <c r="C18" s="95" t="s">
        <v>164</v>
      </c>
      <c r="D18" s="95" t="s">
        <v>549</v>
      </c>
      <c r="E18" s="94">
        <v>0</v>
      </c>
      <c r="F18" s="94">
        <v>200000</v>
      </c>
      <c r="G18" s="94">
        <v>0</v>
      </c>
      <c r="H18" s="94" t="s">
        <v>519</v>
      </c>
      <c r="I18" s="94" t="s">
        <v>163</v>
      </c>
      <c r="J18" s="92" t="s">
        <v>82</v>
      </c>
    </row>
    <row r="19" spans="1:10" ht="90.75" customHeight="1" x14ac:dyDescent="0.8">
      <c r="A19" s="93">
        <v>9</v>
      </c>
      <c r="B19" s="96" t="s">
        <v>547</v>
      </c>
      <c r="C19" s="95" t="s">
        <v>164</v>
      </c>
      <c r="D19" s="95" t="s">
        <v>551</v>
      </c>
      <c r="E19" s="94">
        <v>0</v>
      </c>
      <c r="F19" s="94">
        <v>0</v>
      </c>
      <c r="G19" s="94">
        <v>200000</v>
      </c>
      <c r="H19" s="94" t="s">
        <v>519</v>
      </c>
      <c r="I19" s="94" t="s">
        <v>163</v>
      </c>
      <c r="J19" s="92" t="s">
        <v>82</v>
      </c>
    </row>
    <row r="20" spans="1:10" ht="66.75" customHeight="1" x14ac:dyDescent="0.8">
      <c r="A20" s="93">
        <v>10</v>
      </c>
      <c r="B20" s="96" t="s">
        <v>156</v>
      </c>
      <c r="C20" s="95" t="s">
        <v>155</v>
      </c>
      <c r="D20" s="95" t="s">
        <v>154</v>
      </c>
      <c r="E20" s="94">
        <v>0</v>
      </c>
      <c r="F20" s="94">
        <v>0</v>
      </c>
      <c r="G20" s="94">
        <v>250000</v>
      </c>
      <c r="H20" s="94" t="s">
        <v>519</v>
      </c>
      <c r="I20" s="94" t="s">
        <v>153</v>
      </c>
      <c r="J20" s="92" t="s">
        <v>82</v>
      </c>
    </row>
    <row r="21" spans="1:10" ht="78" customHeight="1" x14ac:dyDescent="0.8">
      <c r="A21" s="93">
        <v>11</v>
      </c>
      <c r="B21" s="96" t="s">
        <v>560</v>
      </c>
      <c r="C21" s="95" t="s">
        <v>147</v>
      </c>
      <c r="D21" s="95" t="s">
        <v>146</v>
      </c>
      <c r="E21" s="94">
        <v>0</v>
      </c>
      <c r="F21" s="94">
        <v>0</v>
      </c>
      <c r="G21" s="94">
        <v>200000</v>
      </c>
      <c r="H21" s="94" t="s">
        <v>519</v>
      </c>
      <c r="I21" s="94" t="s">
        <v>145</v>
      </c>
      <c r="J21" s="92" t="s">
        <v>82</v>
      </c>
    </row>
    <row r="22" spans="1:10" ht="66" customHeight="1" x14ac:dyDescent="0.8">
      <c r="A22" s="93">
        <v>12</v>
      </c>
      <c r="B22" s="96" t="s">
        <v>758</v>
      </c>
      <c r="C22" s="95" t="s">
        <v>143</v>
      </c>
      <c r="D22" s="95" t="s">
        <v>759</v>
      </c>
      <c r="E22" s="94">
        <v>0</v>
      </c>
      <c r="F22" s="94">
        <v>0</v>
      </c>
      <c r="G22" s="94">
        <v>200000</v>
      </c>
      <c r="H22" s="94" t="s">
        <v>519</v>
      </c>
      <c r="I22" s="94" t="s">
        <v>139</v>
      </c>
      <c r="J22" s="92" t="s">
        <v>82</v>
      </c>
    </row>
    <row r="23" spans="1:10" ht="67.5" customHeight="1" x14ac:dyDescent="0.8">
      <c r="A23" s="93">
        <v>13</v>
      </c>
      <c r="B23" s="96" t="s">
        <v>760</v>
      </c>
      <c r="C23" s="95" t="s">
        <v>143</v>
      </c>
      <c r="D23" s="95" t="s">
        <v>761</v>
      </c>
      <c r="E23" s="94">
        <v>0</v>
      </c>
      <c r="F23" s="94">
        <v>0</v>
      </c>
      <c r="G23" s="94">
        <v>100000</v>
      </c>
      <c r="H23" s="94" t="s">
        <v>519</v>
      </c>
      <c r="I23" s="94" t="s">
        <v>139</v>
      </c>
      <c r="J23" s="92" t="s">
        <v>82</v>
      </c>
    </row>
    <row r="24" spans="1:10" ht="78" customHeight="1" x14ac:dyDescent="0.8">
      <c r="A24" s="348">
        <v>14</v>
      </c>
      <c r="B24" s="96" t="s">
        <v>762</v>
      </c>
      <c r="C24" s="95" t="s">
        <v>143</v>
      </c>
      <c r="D24" s="95" t="s">
        <v>765</v>
      </c>
      <c r="E24" s="94">
        <v>0</v>
      </c>
      <c r="F24" s="94">
        <v>0</v>
      </c>
      <c r="G24" s="94">
        <v>50000</v>
      </c>
      <c r="H24" s="94" t="s">
        <v>519</v>
      </c>
      <c r="I24" s="94" t="s">
        <v>139</v>
      </c>
      <c r="J24" s="92" t="s">
        <v>82</v>
      </c>
    </row>
    <row r="25" spans="1:10" ht="74.25" customHeight="1" x14ac:dyDescent="0.8">
      <c r="A25" s="348">
        <v>15</v>
      </c>
      <c r="B25" s="96" t="s">
        <v>763</v>
      </c>
      <c r="C25" s="95" t="s">
        <v>143</v>
      </c>
      <c r="D25" s="95" t="s">
        <v>764</v>
      </c>
      <c r="E25" s="94">
        <v>0</v>
      </c>
      <c r="F25" s="94">
        <v>0</v>
      </c>
      <c r="G25" s="94">
        <v>50000</v>
      </c>
      <c r="H25" s="94" t="s">
        <v>519</v>
      </c>
      <c r="I25" s="94" t="s">
        <v>139</v>
      </c>
      <c r="J25" s="92" t="s">
        <v>82</v>
      </c>
    </row>
    <row r="26" spans="1:10" ht="36" customHeight="1" x14ac:dyDescent="0.8">
      <c r="A26" s="452" t="s">
        <v>539</v>
      </c>
      <c r="B26" s="453"/>
      <c r="C26" s="454"/>
      <c r="D26" s="183"/>
      <c r="E26" s="184">
        <f>SUM(E11:E25)</f>
        <v>1950000</v>
      </c>
      <c r="F26" s="184">
        <f>SUM(F11:F25)</f>
        <v>1300000</v>
      </c>
      <c r="G26" s="184">
        <f>SUM(G11:G25)</f>
        <v>1050000</v>
      </c>
      <c r="H26" s="184"/>
      <c r="I26" s="184"/>
      <c r="J26" s="185"/>
    </row>
    <row r="27" spans="1:10" ht="36" customHeight="1" x14ac:dyDescent="0.8">
      <c r="A27" s="250"/>
      <c r="B27" s="250"/>
      <c r="C27" s="250"/>
      <c r="D27" s="251"/>
      <c r="E27" s="252"/>
      <c r="F27" s="252"/>
      <c r="G27" s="252"/>
      <c r="H27" s="252"/>
      <c r="I27" s="252"/>
      <c r="J27" s="253"/>
    </row>
    <row r="28" spans="1:10" ht="28.5" customHeight="1" x14ac:dyDescent="0.8">
      <c r="A28" s="1"/>
      <c r="C28" s="1"/>
      <c r="D28" s="1"/>
      <c r="I28" s="1"/>
    </row>
    <row r="29" spans="1:10" ht="28.5" customHeight="1" x14ac:dyDescent="0.8">
      <c r="A29" s="1"/>
      <c r="C29" s="1"/>
      <c r="D29" s="1"/>
      <c r="I29" s="1"/>
    </row>
    <row r="30" spans="1:10" ht="28.5" customHeight="1" x14ac:dyDescent="0.8">
      <c r="A30" s="19"/>
      <c r="B30" s="19"/>
      <c r="C30" s="19"/>
      <c r="D30" s="20"/>
      <c r="E30" s="21"/>
      <c r="F30" s="21"/>
      <c r="G30" s="21"/>
      <c r="H30" s="21"/>
      <c r="I30" s="21"/>
      <c r="J30" s="22"/>
    </row>
    <row r="31" spans="1:10" ht="28.5" customHeight="1" x14ac:dyDescent="0.8">
      <c r="A31" s="19"/>
      <c r="B31" s="19"/>
      <c r="C31" s="19"/>
      <c r="D31" s="20"/>
      <c r="E31" s="21"/>
      <c r="F31" s="21"/>
      <c r="G31" s="21"/>
      <c r="H31" s="21"/>
      <c r="I31" s="21"/>
      <c r="J31" s="22"/>
    </row>
    <row r="32" spans="1:10" ht="28.5" customHeight="1" x14ac:dyDescent="0.8">
      <c r="A32" s="19"/>
      <c r="B32" s="19"/>
      <c r="C32" s="19"/>
      <c r="D32" s="20"/>
      <c r="E32" s="21"/>
      <c r="F32" s="21"/>
      <c r="G32" s="21"/>
      <c r="H32" s="21"/>
      <c r="I32" s="21"/>
      <c r="J32" s="22"/>
    </row>
    <row r="33" spans="1:12" ht="28.5" customHeight="1" x14ac:dyDescent="0.8">
      <c r="A33" s="19"/>
      <c r="B33" s="19"/>
      <c r="C33" s="19"/>
      <c r="D33" s="20"/>
      <c r="E33" s="21"/>
      <c r="F33" s="21"/>
      <c r="G33" s="21"/>
      <c r="H33" s="21"/>
      <c r="I33" s="21"/>
      <c r="J33" s="22"/>
    </row>
    <row r="34" spans="1:12" s="8" customFormat="1" x14ac:dyDescent="0.8">
      <c r="A34" s="19"/>
      <c r="B34" s="19"/>
      <c r="C34" s="19"/>
      <c r="D34" s="20"/>
      <c r="E34" s="21"/>
      <c r="F34" s="21"/>
      <c r="G34" s="21"/>
      <c r="H34" s="21"/>
      <c r="I34" s="21"/>
      <c r="J34" s="22"/>
      <c r="K34" s="1"/>
      <c r="L34" s="1"/>
    </row>
    <row r="35" spans="1:12" s="8" customFormat="1" x14ac:dyDescent="0.8">
      <c r="A35" s="19"/>
      <c r="B35" s="19"/>
      <c r="C35" s="19"/>
      <c r="D35" s="20"/>
      <c r="E35" s="21"/>
      <c r="F35" s="21"/>
      <c r="G35" s="21"/>
      <c r="H35" s="21"/>
      <c r="I35" s="21"/>
      <c r="J35" s="22"/>
      <c r="K35" s="1"/>
      <c r="L35" s="1"/>
    </row>
    <row r="36" spans="1:12" s="8" customFormat="1" x14ac:dyDescent="0.8">
      <c r="A36" s="19"/>
      <c r="B36" s="19"/>
      <c r="C36" s="19"/>
      <c r="D36" s="20"/>
      <c r="E36" s="21"/>
      <c r="F36" s="21"/>
      <c r="G36" s="21"/>
      <c r="H36" s="21"/>
      <c r="I36" s="21"/>
      <c r="J36" s="22"/>
      <c r="K36" s="1"/>
      <c r="L36" s="1"/>
    </row>
    <row r="37" spans="1:12" s="8" customFormat="1" x14ac:dyDescent="0.8">
      <c r="A37" s="15"/>
      <c r="B37" s="23"/>
      <c r="D37" s="16"/>
      <c r="E37" s="1"/>
      <c r="F37" s="1"/>
      <c r="G37" s="1"/>
      <c r="H37" s="1"/>
      <c r="I37" s="17"/>
      <c r="J37" s="1"/>
      <c r="K37" s="1"/>
      <c r="L37" s="1"/>
    </row>
    <row r="38" spans="1:12" s="8" customFormat="1" x14ac:dyDescent="0.8">
      <c r="A38" s="15"/>
      <c r="B38" s="23"/>
      <c r="D38" s="16"/>
      <c r="E38" s="1"/>
      <c r="F38" s="1"/>
      <c r="G38" s="1"/>
      <c r="H38" s="1"/>
      <c r="I38" s="17"/>
      <c r="J38" s="1"/>
      <c r="K38" s="1"/>
      <c r="L38" s="1"/>
    </row>
    <row r="39" spans="1:12" s="8" customFormat="1" x14ac:dyDescent="0.8">
      <c r="A39" s="15"/>
      <c r="B39" s="23"/>
      <c r="D39" s="16"/>
      <c r="E39" s="1"/>
      <c r="F39" s="1"/>
      <c r="G39" s="1"/>
      <c r="H39" s="1"/>
      <c r="I39" s="17"/>
      <c r="J39" s="1"/>
      <c r="K39" s="1"/>
      <c r="L39" s="1"/>
    </row>
    <row r="40" spans="1:12" s="8" customFormat="1" x14ac:dyDescent="0.8">
      <c r="A40" s="15"/>
      <c r="B40" s="23"/>
      <c r="D40" s="16"/>
      <c r="E40" s="1"/>
      <c r="F40" s="1"/>
      <c r="G40" s="1"/>
      <c r="H40" s="1"/>
      <c r="I40" s="17"/>
      <c r="J40" s="1"/>
      <c r="K40" s="1"/>
      <c r="L40" s="1"/>
    </row>
    <row r="41" spans="1:12" s="8" customFormat="1" x14ac:dyDescent="0.8">
      <c r="A41" s="15"/>
      <c r="B41" s="23"/>
      <c r="D41" s="16"/>
      <c r="E41" s="1"/>
      <c r="F41" s="1"/>
      <c r="G41" s="1"/>
      <c r="H41" s="1"/>
      <c r="I41" s="17"/>
      <c r="J41" s="1"/>
      <c r="K41" s="1"/>
      <c r="L41" s="1"/>
    </row>
    <row r="42" spans="1:12" s="8" customFormat="1" x14ac:dyDescent="0.8">
      <c r="A42" s="15"/>
      <c r="B42" s="23"/>
      <c r="D42" s="16"/>
      <c r="E42" s="1"/>
      <c r="F42" s="1"/>
      <c r="G42" s="1"/>
      <c r="H42" s="1"/>
      <c r="I42" s="17"/>
      <c r="J42" s="1"/>
      <c r="K42" s="1"/>
      <c r="L42" s="1"/>
    </row>
    <row r="43" spans="1:12" s="8" customFormat="1" x14ac:dyDescent="0.8">
      <c r="A43" s="15"/>
      <c r="B43" s="23"/>
      <c r="D43" s="16"/>
      <c r="E43" s="1"/>
      <c r="F43" s="1"/>
      <c r="G43" s="1"/>
      <c r="H43" s="1"/>
      <c r="I43" s="17"/>
      <c r="J43" s="1"/>
      <c r="K43" s="1"/>
      <c r="L43" s="1"/>
    </row>
    <row r="44" spans="1:12" s="8" customFormat="1" x14ac:dyDescent="0.8">
      <c r="A44" s="15"/>
      <c r="B44" s="23"/>
      <c r="D44" s="16"/>
      <c r="E44" s="1"/>
      <c r="F44" s="1"/>
      <c r="G44" s="1"/>
      <c r="H44" s="1"/>
      <c r="I44" s="17"/>
      <c r="J44" s="1"/>
      <c r="K44" s="1"/>
      <c r="L44" s="1"/>
    </row>
    <row r="45" spans="1:12" s="8" customFormat="1" x14ac:dyDescent="0.8">
      <c r="A45" s="15"/>
      <c r="B45" s="23"/>
      <c r="D45" s="16"/>
      <c r="E45" s="1"/>
      <c r="F45" s="1"/>
      <c r="G45" s="1"/>
      <c r="H45" s="1"/>
      <c r="I45" s="17"/>
      <c r="J45" s="1"/>
      <c r="K45" s="1"/>
      <c r="L45" s="1"/>
    </row>
    <row r="46" spans="1:12" s="8" customFormat="1" x14ac:dyDescent="0.8">
      <c r="A46" s="15"/>
      <c r="B46" s="23"/>
      <c r="D46" s="16"/>
      <c r="E46" s="1"/>
      <c r="F46" s="1"/>
      <c r="G46" s="1"/>
      <c r="H46" s="1"/>
      <c r="I46" s="17"/>
      <c r="J46" s="1"/>
      <c r="K46" s="1"/>
      <c r="L46" s="1"/>
    </row>
    <row r="47" spans="1:12" s="8" customFormat="1" x14ac:dyDescent="0.8">
      <c r="A47" s="15"/>
      <c r="B47" s="23"/>
      <c r="D47" s="16"/>
      <c r="E47" s="1"/>
      <c r="F47" s="1"/>
      <c r="G47" s="1"/>
      <c r="H47" s="1"/>
      <c r="I47" s="17"/>
      <c r="J47" s="1"/>
      <c r="K47" s="1"/>
      <c r="L47" s="1"/>
    </row>
    <row r="48" spans="1:12" x14ac:dyDescent="0.8">
      <c r="B48" s="23"/>
    </row>
    <row r="49" spans="1:257" x14ac:dyDescent="0.8">
      <c r="B49" s="23"/>
    </row>
    <row r="50" spans="1:257" x14ac:dyDescent="0.8">
      <c r="B50" s="23"/>
    </row>
    <row r="51" spans="1:257" x14ac:dyDescent="0.8">
      <c r="B51" s="23"/>
    </row>
    <row r="52" spans="1:257" x14ac:dyDescent="0.8">
      <c r="B52" s="23"/>
    </row>
    <row r="53" spans="1:257" x14ac:dyDescent="0.8">
      <c r="B53" s="23"/>
    </row>
    <row r="54" spans="1:257" s="8" customFormat="1" x14ac:dyDescent="0.8">
      <c r="A54" s="15"/>
      <c r="B54" s="23"/>
      <c r="D54" s="16"/>
      <c r="E54" s="1"/>
      <c r="F54" s="1"/>
      <c r="G54" s="1"/>
      <c r="H54" s="1"/>
      <c r="I54" s="17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</row>
    <row r="55" spans="1:257" s="8" customFormat="1" x14ac:dyDescent="0.8">
      <c r="A55" s="15"/>
      <c r="B55" s="23"/>
      <c r="D55" s="16"/>
      <c r="E55" s="1"/>
      <c r="F55" s="1"/>
      <c r="G55" s="1"/>
      <c r="H55" s="1"/>
      <c r="I55" s="1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</row>
    <row r="56" spans="1:257" s="8" customFormat="1" x14ac:dyDescent="0.8">
      <c r="A56" s="15"/>
      <c r="B56" s="23"/>
      <c r="D56" s="16"/>
      <c r="E56" s="1"/>
      <c r="F56" s="1"/>
      <c r="G56" s="1"/>
      <c r="H56" s="1"/>
      <c r="I56" s="17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</row>
    <row r="57" spans="1:257" s="8" customFormat="1" x14ac:dyDescent="0.8">
      <c r="A57" s="15"/>
      <c r="B57" s="23"/>
      <c r="D57" s="16"/>
      <c r="E57" s="1"/>
      <c r="F57" s="1"/>
      <c r="G57" s="1"/>
      <c r="H57" s="1"/>
      <c r="I57" s="17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</row>
    <row r="58" spans="1:257" s="8" customFormat="1" x14ac:dyDescent="0.8">
      <c r="A58" s="15"/>
      <c r="B58" s="23"/>
      <c r="D58" s="16"/>
      <c r="E58" s="1"/>
      <c r="F58" s="1"/>
      <c r="G58" s="1"/>
      <c r="H58" s="1"/>
      <c r="I58" s="17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</row>
    <row r="59" spans="1:257" s="8" customFormat="1" x14ac:dyDescent="0.8">
      <c r="A59" s="15"/>
      <c r="B59" s="23"/>
      <c r="D59" s="16"/>
      <c r="E59" s="1"/>
      <c r="F59" s="1"/>
      <c r="G59" s="1"/>
      <c r="H59" s="1"/>
      <c r="I59" s="17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</row>
    <row r="60" spans="1:257" s="8" customFormat="1" x14ac:dyDescent="0.8">
      <c r="A60" s="15"/>
      <c r="B60" s="23"/>
      <c r="D60" s="16"/>
      <c r="E60" s="1"/>
      <c r="F60" s="1"/>
      <c r="G60" s="1"/>
      <c r="H60" s="1"/>
      <c r="I60" s="17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</row>
    <row r="61" spans="1:257" s="8" customFormat="1" x14ac:dyDescent="0.8">
      <c r="A61" s="15"/>
      <c r="B61" s="23"/>
      <c r="D61" s="16"/>
      <c r="E61" s="1"/>
      <c r="F61" s="1"/>
      <c r="G61" s="1"/>
      <c r="H61" s="1"/>
      <c r="I61" s="17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</row>
    <row r="62" spans="1:257" s="8" customFormat="1" x14ac:dyDescent="0.8">
      <c r="A62" s="15"/>
      <c r="B62" s="23"/>
      <c r="D62" s="16"/>
      <c r="E62" s="1"/>
      <c r="F62" s="1"/>
      <c r="G62" s="1"/>
      <c r="H62" s="1"/>
      <c r="I62" s="17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</row>
    <row r="63" spans="1:257" s="8" customFormat="1" x14ac:dyDescent="0.8">
      <c r="A63" s="15"/>
      <c r="B63" s="23"/>
      <c r="D63" s="16"/>
      <c r="E63" s="1"/>
      <c r="F63" s="1"/>
      <c r="G63" s="1"/>
      <c r="H63" s="1"/>
      <c r="I63" s="17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</row>
    <row r="64" spans="1:257" s="8" customFormat="1" x14ac:dyDescent="0.8">
      <c r="A64" s="15"/>
      <c r="B64" s="23"/>
      <c r="D64" s="16"/>
      <c r="E64" s="1"/>
      <c r="F64" s="1"/>
      <c r="G64" s="1"/>
      <c r="H64" s="1"/>
      <c r="I64" s="17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</row>
    <row r="65" spans="1:257" s="8" customFormat="1" x14ac:dyDescent="0.8">
      <c r="A65" s="15"/>
      <c r="B65" s="23"/>
      <c r="D65" s="16"/>
      <c r="E65" s="1"/>
      <c r="F65" s="1"/>
      <c r="G65" s="1"/>
      <c r="H65" s="1"/>
      <c r="I65" s="17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</row>
    <row r="66" spans="1:257" s="8" customFormat="1" x14ac:dyDescent="0.8">
      <c r="A66" s="15"/>
      <c r="B66" s="23"/>
      <c r="D66" s="16"/>
      <c r="E66" s="1"/>
      <c r="F66" s="1"/>
      <c r="G66" s="1"/>
      <c r="H66" s="1"/>
      <c r="I66" s="17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</row>
    <row r="67" spans="1:257" s="8" customFormat="1" x14ac:dyDescent="0.8">
      <c r="A67" s="15"/>
      <c r="B67" s="23"/>
      <c r="D67" s="16"/>
      <c r="E67" s="1"/>
      <c r="F67" s="1"/>
      <c r="G67" s="1"/>
      <c r="H67" s="1"/>
      <c r="I67" s="17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</row>
    <row r="68" spans="1:257" x14ac:dyDescent="0.8">
      <c r="B68" s="23"/>
    </row>
    <row r="69" spans="1:257" x14ac:dyDescent="0.8">
      <c r="B69" s="23"/>
    </row>
    <row r="70" spans="1:257" x14ac:dyDescent="0.8">
      <c r="B70" s="23"/>
    </row>
  </sheetData>
  <mergeCells count="10">
    <mergeCell ref="A26:C26"/>
    <mergeCell ref="A1:J1"/>
    <mergeCell ref="A2:J2"/>
    <mergeCell ref="A3:J3"/>
    <mergeCell ref="J9:J10"/>
    <mergeCell ref="A9:A10"/>
    <mergeCell ref="B9:B10"/>
    <mergeCell ref="C9:C10"/>
    <mergeCell ref="E9:G9"/>
    <mergeCell ref="I9:I10"/>
  </mergeCells>
  <pageMargins left="0.39370078740157483" right="0.27559055118110237" top="0.5" bottom="0.42" header="0" footer="0"/>
  <pageSetup paperSize="9" scale="92" orientation="landscape" r:id="rId1"/>
  <headerFooter alignWithMargins="0">
    <oddFooter>&amp;L&amp;"#ZF Terminal,ธรรมดา"&amp;12&amp;Eขุดลอกคลอง&amp;C&amp;"#ZF Terminal,ธรรมดา"&amp;12แผนพัฒนาสามปี (2560 - 2562)&amp;R&amp;"#ZF Terminal,ธรรมดา"&amp;12ยุทธศาสตร์ที่ 1 (แนวทางที่ 1.2) หน้า............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W62"/>
  <sheetViews>
    <sheetView view="pageBreakPreview" topLeftCell="A10" zoomScale="106" zoomScaleNormal="81" zoomScaleSheetLayoutView="106" workbookViewId="0">
      <selection activeCell="C520" sqref="C520"/>
    </sheetView>
  </sheetViews>
  <sheetFormatPr defaultColWidth="9.1796875" defaultRowHeight="24" x14ac:dyDescent="0.8"/>
  <cols>
    <col min="1" max="1" width="5.7265625" style="15" customWidth="1"/>
    <col min="2" max="2" width="21.7265625" style="1" customWidth="1"/>
    <col min="3" max="3" width="21.54296875" style="8" customWidth="1"/>
    <col min="4" max="4" width="18.7265625" style="16" customWidth="1"/>
    <col min="5" max="5" width="11.54296875" style="1" customWidth="1"/>
    <col min="6" max="6" width="11.81640625" style="1" customWidth="1"/>
    <col min="7" max="7" width="11.54296875" style="1" customWidth="1"/>
    <col min="8" max="8" width="16" style="1" customWidth="1"/>
    <col min="9" max="9" width="18.81640625" style="17" customWidth="1"/>
    <col min="10" max="10" width="13.26953125" style="1" customWidth="1"/>
    <col min="11" max="16" width="9.1796875" style="1"/>
    <col min="17" max="17" width="10.7265625" style="1" bestFit="1" customWidth="1"/>
    <col min="18" max="16384" width="9.1796875" style="1"/>
  </cols>
  <sheetData>
    <row r="1" spans="1:10" x14ac:dyDescent="0.8">
      <c r="A1" s="407" t="s">
        <v>591</v>
      </c>
      <c r="B1" s="407"/>
      <c r="C1" s="407"/>
      <c r="D1" s="407"/>
      <c r="E1" s="407"/>
      <c r="F1" s="407"/>
      <c r="G1" s="407"/>
      <c r="H1" s="407"/>
      <c r="I1" s="407"/>
      <c r="J1" s="407"/>
    </row>
    <row r="2" spans="1:10" x14ac:dyDescent="0.8">
      <c r="A2" s="407" t="s">
        <v>629</v>
      </c>
      <c r="B2" s="407"/>
      <c r="C2" s="407"/>
      <c r="D2" s="407"/>
      <c r="E2" s="407"/>
      <c r="F2" s="407"/>
      <c r="G2" s="407"/>
      <c r="H2" s="407"/>
      <c r="I2" s="407"/>
      <c r="J2" s="407"/>
    </row>
    <row r="3" spans="1:10" x14ac:dyDescent="0.8">
      <c r="A3" s="407" t="s">
        <v>592</v>
      </c>
      <c r="B3" s="407"/>
      <c r="C3" s="407"/>
      <c r="D3" s="407"/>
      <c r="E3" s="407"/>
      <c r="F3" s="407"/>
      <c r="G3" s="407"/>
      <c r="H3" s="407"/>
      <c r="I3" s="407"/>
      <c r="J3" s="407"/>
    </row>
    <row r="4" spans="1:10" x14ac:dyDescent="0.8">
      <c r="A4" s="254" t="s">
        <v>780</v>
      </c>
      <c r="B4" s="371"/>
      <c r="C4" s="371"/>
      <c r="D4" s="371"/>
      <c r="E4" s="371"/>
      <c r="F4" s="371"/>
      <c r="G4" s="371"/>
      <c r="H4" s="371"/>
      <c r="I4" s="371"/>
      <c r="J4" s="371"/>
    </row>
    <row r="5" spans="1:10" x14ac:dyDescent="0.8">
      <c r="A5" s="254" t="s">
        <v>781</v>
      </c>
      <c r="B5" s="371"/>
      <c r="C5" s="254"/>
      <c r="D5" s="371"/>
      <c r="E5" s="371"/>
      <c r="F5" s="371"/>
      <c r="G5" s="371"/>
      <c r="H5" s="371"/>
      <c r="I5" s="371"/>
      <c r="J5" s="371"/>
    </row>
    <row r="6" spans="1:10" x14ac:dyDescent="0.8">
      <c r="A6" s="25" t="s">
        <v>785</v>
      </c>
      <c r="B6" s="2"/>
      <c r="C6" s="2"/>
    </row>
    <row r="7" spans="1:10" x14ac:dyDescent="0.8">
      <c r="A7" s="1"/>
      <c r="B7" s="210" t="s">
        <v>784</v>
      </c>
    </row>
    <row r="8" spans="1:10" ht="22.5" customHeight="1" x14ac:dyDescent="0.8">
      <c r="A8" s="464" t="s">
        <v>556</v>
      </c>
      <c r="B8" s="464"/>
      <c r="C8" s="464"/>
      <c r="D8" s="464"/>
      <c r="E8" s="464"/>
      <c r="F8" s="464"/>
      <c r="G8" s="464"/>
      <c r="H8" s="464"/>
      <c r="I8" s="464"/>
      <c r="J8" s="464"/>
    </row>
    <row r="9" spans="1:10" ht="19.5" customHeight="1" x14ac:dyDescent="0.8">
      <c r="A9" s="457" t="s">
        <v>1</v>
      </c>
      <c r="B9" s="459" t="s">
        <v>2</v>
      </c>
      <c r="C9" s="455" t="s">
        <v>3</v>
      </c>
      <c r="D9" s="375" t="s">
        <v>101</v>
      </c>
      <c r="E9" s="461" t="s">
        <v>5</v>
      </c>
      <c r="F9" s="462"/>
      <c r="G9" s="463"/>
      <c r="H9" s="86" t="s">
        <v>87</v>
      </c>
      <c r="I9" s="455" t="s">
        <v>6</v>
      </c>
      <c r="J9" s="455" t="s">
        <v>7</v>
      </c>
    </row>
    <row r="10" spans="1:10" ht="42" customHeight="1" x14ac:dyDescent="0.8">
      <c r="A10" s="458"/>
      <c r="B10" s="460"/>
      <c r="C10" s="456"/>
      <c r="D10" s="376" t="s">
        <v>8</v>
      </c>
      <c r="E10" s="350" t="s">
        <v>85</v>
      </c>
      <c r="F10" s="350" t="s">
        <v>291</v>
      </c>
      <c r="G10" s="350" t="s">
        <v>628</v>
      </c>
      <c r="H10" s="374" t="s">
        <v>86</v>
      </c>
      <c r="I10" s="456"/>
      <c r="J10" s="456"/>
    </row>
    <row r="11" spans="1:10" ht="73.5" customHeight="1" x14ac:dyDescent="0.8">
      <c r="A11" s="132">
        <v>1</v>
      </c>
      <c r="B11" s="133" t="s">
        <v>650</v>
      </c>
      <c r="C11" s="95" t="s">
        <v>545</v>
      </c>
      <c r="D11" s="95" t="s">
        <v>651</v>
      </c>
      <c r="E11" s="94">
        <v>300000</v>
      </c>
      <c r="F11" s="94">
        <v>0</v>
      </c>
      <c r="G11" s="94">
        <v>0</v>
      </c>
      <c r="H11" s="94" t="s">
        <v>519</v>
      </c>
      <c r="I11" s="94" t="s">
        <v>260</v>
      </c>
      <c r="J11" s="92" t="s">
        <v>228</v>
      </c>
    </row>
    <row r="12" spans="1:10" ht="72" customHeight="1" x14ac:dyDescent="0.8">
      <c r="A12" s="93">
        <v>2</v>
      </c>
      <c r="B12" s="96" t="s">
        <v>617</v>
      </c>
      <c r="C12" s="95" t="s">
        <v>545</v>
      </c>
      <c r="D12" s="95" t="s">
        <v>618</v>
      </c>
      <c r="E12" s="94">
        <v>200000</v>
      </c>
      <c r="F12" s="94">
        <v>0</v>
      </c>
      <c r="G12" s="94">
        <v>0</v>
      </c>
      <c r="H12" s="94" t="s">
        <v>519</v>
      </c>
      <c r="I12" s="94" t="s">
        <v>260</v>
      </c>
      <c r="J12" s="92" t="s">
        <v>228</v>
      </c>
    </row>
    <row r="13" spans="1:10" ht="69.75" customHeight="1" x14ac:dyDescent="0.8">
      <c r="A13" s="93">
        <v>3</v>
      </c>
      <c r="B13" s="96" t="s">
        <v>558</v>
      </c>
      <c r="C13" s="95" t="s">
        <v>545</v>
      </c>
      <c r="D13" s="95" t="s">
        <v>706</v>
      </c>
      <c r="E13" s="94">
        <v>300000</v>
      </c>
      <c r="F13" s="94">
        <v>300000</v>
      </c>
      <c r="G13" s="94">
        <v>0</v>
      </c>
      <c r="H13" s="94" t="s">
        <v>519</v>
      </c>
      <c r="I13" s="94" t="s">
        <v>260</v>
      </c>
      <c r="J13" s="92" t="s">
        <v>228</v>
      </c>
    </row>
    <row r="14" spans="1:10" ht="65.25" customHeight="1" x14ac:dyDescent="0.8">
      <c r="A14" s="93">
        <v>4</v>
      </c>
      <c r="B14" s="96" t="s">
        <v>559</v>
      </c>
      <c r="C14" s="95" t="s">
        <v>162</v>
      </c>
      <c r="D14" s="95" t="s">
        <v>161</v>
      </c>
      <c r="E14" s="30">
        <v>0</v>
      </c>
      <c r="F14" s="94">
        <v>0</v>
      </c>
      <c r="G14" s="94">
        <v>200000</v>
      </c>
      <c r="H14" s="94" t="s">
        <v>712</v>
      </c>
      <c r="I14" s="94" t="s">
        <v>160</v>
      </c>
      <c r="J14" s="92" t="s">
        <v>82</v>
      </c>
    </row>
    <row r="15" spans="1:10" ht="67.5" customHeight="1" x14ac:dyDescent="0.8">
      <c r="A15" s="93">
        <v>5</v>
      </c>
      <c r="B15" s="96" t="s">
        <v>142</v>
      </c>
      <c r="C15" s="95" t="s">
        <v>141</v>
      </c>
      <c r="D15" s="95" t="s">
        <v>140</v>
      </c>
      <c r="E15" s="94">
        <v>0</v>
      </c>
      <c r="F15" s="94">
        <v>0</v>
      </c>
      <c r="G15" s="94">
        <v>200000</v>
      </c>
      <c r="H15" s="94" t="s">
        <v>712</v>
      </c>
      <c r="I15" s="94" t="s">
        <v>139</v>
      </c>
      <c r="J15" s="92" t="s">
        <v>82</v>
      </c>
    </row>
    <row r="16" spans="1:10" ht="62.25" customHeight="1" x14ac:dyDescent="0.8">
      <c r="A16" s="348">
        <v>6</v>
      </c>
      <c r="B16" s="96" t="s">
        <v>707</v>
      </c>
      <c r="C16" s="95" t="s">
        <v>141</v>
      </c>
      <c r="D16" s="95" t="s">
        <v>708</v>
      </c>
      <c r="E16" s="94">
        <v>200000</v>
      </c>
      <c r="F16" s="94">
        <v>0</v>
      </c>
      <c r="G16" s="94">
        <v>0</v>
      </c>
      <c r="H16" s="94" t="s">
        <v>712</v>
      </c>
      <c r="I16" s="94" t="s">
        <v>139</v>
      </c>
      <c r="J16" s="92" t="s">
        <v>82</v>
      </c>
    </row>
    <row r="17" spans="1:12" ht="61.5" customHeight="1" x14ac:dyDescent="0.8">
      <c r="A17" s="348">
        <v>7</v>
      </c>
      <c r="B17" s="96" t="s">
        <v>709</v>
      </c>
      <c r="C17" s="95" t="s">
        <v>141</v>
      </c>
      <c r="D17" s="95" t="s">
        <v>710</v>
      </c>
      <c r="E17" s="94">
        <v>250000</v>
      </c>
      <c r="F17" s="94">
        <v>0</v>
      </c>
      <c r="G17" s="94">
        <v>0</v>
      </c>
      <c r="H17" s="94" t="s">
        <v>712</v>
      </c>
      <c r="I17" s="94" t="s">
        <v>139</v>
      </c>
      <c r="J17" s="92" t="s">
        <v>82</v>
      </c>
    </row>
    <row r="18" spans="1:12" ht="29.25" customHeight="1" x14ac:dyDescent="0.8">
      <c r="A18" s="452" t="s">
        <v>711</v>
      </c>
      <c r="B18" s="453"/>
      <c r="C18" s="454"/>
      <c r="D18" s="183"/>
      <c r="E18" s="349">
        <f>SUM(E11:E17)</f>
        <v>1250000</v>
      </c>
      <c r="F18" s="184">
        <f>SUM(F11:F17)</f>
        <v>300000</v>
      </c>
      <c r="G18" s="184">
        <f>SUM(G11:G17)</f>
        <v>400000</v>
      </c>
      <c r="H18" s="184"/>
      <c r="I18" s="184"/>
      <c r="J18" s="185"/>
    </row>
    <row r="19" spans="1:12" ht="28.5" customHeight="1" x14ac:dyDescent="0.8">
      <c r="A19" s="1"/>
      <c r="C19" s="1"/>
      <c r="D19" s="1"/>
      <c r="I19" s="1"/>
    </row>
    <row r="20" spans="1:12" ht="28.5" customHeight="1" x14ac:dyDescent="0.8">
      <c r="A20" s="1"/>
      <c r="C20" s="1"/>
      <c r="D20" s="1"/>
      <c r="I20" s="1"/>
    </row>
    <row r="21" spans="1:12" ht="28.5" customHeight="1" x14ac:dyDescent="0.8">
      <c r="A21" s="1"/>
      <c r="C21" s="1"/>
      <c r="D21" s="1"/>
      <c r="I21" s="1"/>
    </row>
    <row r="22" spans="1:12" ht="28.5" customHeight="1" x14ac:dyDescent="0.8">
      <c r="A22" s="19"/>
      <c r="B22" s="19"/>
      <c r="C22" s="19"/>
      <c r="D22" s="20"/>
      <c r="E22" s="21"/>
      <c r="F22" s="21"/>
      <c r="G22" s="21"/>
      <c r="H22" s="21"/>
      <c r="I22" s="21"/>
      <c r="J22" s="22"/>
    </row>
    <row r="23" spans="1:12" ht="28.5" customHeight="1" x14ac:dyDescent="0.8">
      <c r="A23" s="19"/>
      <c r="B23" s="19"/>
      <c r="C23" s="19"/>
      <c r="D23" s="20"/>
      <c r="E23" s="21"/>
      <c r="F23" s="21"/>
      <c r="G23" s="21"/>
      <c r="H23" s="21"/>
      <c r="I23" s="21"/>
      <c r="J23" s="22"/>
    </row>
    <row r="24" spans="1:12" ht="28.5" customHeight="1" x14ac:dyDescent="0.8">
      <c r="A24" s="19"/>
      <c r="B24" s="19"/>
      <c r="C24" s="19"/>
      <c r="D24" s="20"/>
      <c r="E24" s="21"/>
      <c r="F24" s="21"/>
      <c r="G24" s="21"/>
      <c r="H24" s="21"/>
      <c r="I24" s="21"/>
      <c r="J24" s="22"/>
    </row>
    <row r="25" spans="1:12" ht="28.5" customHeight="1" x14ac:dyDescent="0.8">
      <c r="A25" s="19"/>
      <c r="B25" s="19"/>
      <c r="C25" s="19"/>
      <c r="D25" s="20"/>
      <c r="E25" s="21"/>
      <c r="F25" s="21"/>
      <c r="G25" s="21"/>
      <c r="H25" s="21"/>
      <c r="I25" s="21"/>
      <c r="J25" s="22"/>
    </row>
    <row r="26" spans="1:12" s="8" customFormat="1" x14ac:dyDescent="0.8">
      <c r="A26" s="19"/>
      <c r="B26" s="19"/>
      <c r="C26" s="19"/>
      <c r="D26" s="20"/>
      <c r="E26" s="21"/>
      <c r="F26" s="21"/>
      <c r="G26" s="21"/>
      <c r="H26" s="21"/>
      <c r="I26" s="21"/>
      <c r="J26" s="22"/>
      <c r="K26" s="1"/>
      <c r="L26" s="1"/>
    </row>
    <row r="27" spans="1:12" s="8" customFormat="1" x14ac:dyDescent="0.8">
      <c r="A27" s="19"/>
      <c r="B27" s="19"/>
      <c r="C27" s="19"/>
      <c r="D27" s="20"/>
      <c r="E27" s="21"/>
      <c r="F27" s="21"/>
      <c r="G27" s="21"/>
      <c r="H27" s="21"/>
      <c r="I27" s="21"/>
      <c r="J27" s="22"/>
      <c r="K27" s="1"/>
      <c r="L27" s="1"/>
    </row>
    <row r="28" spans="1:12" s="8" customFormat="1" x14ac:dyDescent="0.8">
      <c r="A28" s="19"/>
      <c r="B28" s="19"/>
      <c r="C28" s="19"/>
      <c r="D28" s="20"/>
      <c r="E28" s="21"/>
      <c r="F28" s="21"/>
      <c r="G28" s="21"/>
      <c r="H28" s="21"/>
      <c r="I28" s="21"/>
      <c r="J28" s="22"/>
      <c r="K28" s="1"/>
      <c r="L28" s="1"/>
    </row>
    <row r="29" spans="1:12" s="8" customFormat="1" x14ac:dyDescent="0.8">
      <c r="A29" s="15"/>
      <c r="B29" s="23"/>
      <c r="D29" s="16"/>
      <c r="E29" s="1"/>
      <c r="F29" s="1"/>
      <c r="G29" s="1"/>
      <c r="H29" s="1"/>
      <c r="I29" s="17"/>
      <c r="J29" s="1"/>
      <c r="K29" s="1"/>
      <c r="L29" s="1"/>
    </row>
    <row r="30" spans="1:12" s="8" customFormat="1" x14ac:dyDescent="0.8">
      <c r="A30" s="15"/>
      <c r="B30" s="23"/>
      <c r="D30" s="16"/>
      <c r="E30" s="1"/>
      <c r="F30" s="1"/>
      <c r="G30" s="1"/>
      <c r="H30" s="1"/>
      <c r="I30" s="17"/>
      <c r="J30" s="1"/>
      <c r="K30" s="1"/>
      <c r="L30" s="1"/>
    </row>
    <row r="31" spans="1:12" s="8" customFormat="1" x14ac:dyDescent="0.8">
      <c r="A31" s="15"/>
      <c r="B31" s="23"/>
      <c r="D31" s="16"/>
      <c r="E31" s="1"/>
      <c r="F31" s="1"/>
      <c r="G31" s="1"/>
      <c r="H31" s="1"/>
      <c r="I31" s="17"/>
      <c r="J31" s="1"/>
      <c r="K31" s="1"/>
      <c r="L31" s="1"/>
    </row>
    <row r="32" spans="1:12" s="8" customFormat="1" x14ac:dyDescent="0.8">
      <c r="A32" s="15"/>
      <c r="B32" s="23"/>
      <c r="D32" s="16"/>
      <c r="E32" s="1"/>
      <c r="F32" s="1"/>
      <c r="G32" s="1"/>
      <c r="H32" s="1"/>
      <c r="I32" s="17"/>
      <c r="J32" s="1"/>
      <c r="K32" s="1"/>
      <c r="L32" s="1"/>
    </row>
    <row r="33" spans="1:257" s="8" customFormat="1" x14ac:dyDescent="0.8">
      <c r="A33" s="15"/>
      <c r="B33" s="23"/>
      <c r="D33" s="16"/>
      <c r="E33" s="1"/>
      <c r="F33" s="1"/>
      <c r="G33" s="1"/>
      <c r="H33" s="1"/>
      <c r="I33" s="17"/>
      <c r="J33" s="1"/>
      <c r="K33" s="1"/>
      <c r="L33" s="1"/>
    </row>
    <row r="34" spans="1:257" s="8" customFormat="1" x14ac:dyDescent="0.8">
      <c r="A34" s="15"/>
      <c r="B34" s="23"/>
      <c r="D34" s="16"/>
      <c r="E34" s="1"/>
      <c r="F34" s="1"/>
      <c r="G34" s="1"/>
      <c r="H34" s="1"/>
      <c r="I34" s="17"/>
      <c r="J34" s="1"/>
      <c r="K34" s="1"/>
      <c r="L34" s="1"/>
    </row>
    <row r="35" spans="1:257" s="8" customFormat="1" x14ac:dyDescent="0.8">
      <c r="A35" s="15"/>
      <c r="B35" s="23"/>
      <c r="D35" s="16"/>
      <c r="E35" s="1"/>
      <c r="F35" s="1"/>
      <c r="G35" s="1"/>
      <c r="H35" s="1"/>
      <c r="I35" s="17"/>
      <c r="J35" s="1"/>
      <c r="K35" s="1"/>
      <c r="L35" s="1"/>
    </row>
    <row r="36" spans="1:257" s="8" customFormat="1" x14ac:dyDescent="0.8">
      <c r="A36" s="15"/>
      <c r="B36" s="23"/>
      <c r="D36" s="16"/>
      <c r="E36" s="1"/>
      <c r="F36" s="1"/>
      <c r="G36" s="1"/>
      <c r="H36" s="1"/>
      <c r="I36" s="17"/>
      <c r="J36" s="1"/>
      <c r="K36" s="1"/>
      <c r="L36" s="1"/>
    </row>
    <row r="37" spans="1:257" s="8" customFormat="1" x14ac:dyDescent="0.8">
      <c r="A37" s="15"/>
      <c r="B37" s="23"/>
      <c r="D37" s="16"/>
      <c r="E37" s="1"/>
      <c r="F37" s="1"/>
      <c r="G37" s="1"/>
      <c r="H37" s="1"/>
      <c r="I37" s="17"/>
      <c r="J37" s="1"/>
      <c r="K37" s="1"/>
      <c r="L37" s="1"/>
    </row>
    <row r="38" spans="1:257" s="8" customFormat="1" x14ac:dyDescent="0.8">
      <c r="A38" s="15"/>
      <c r="B38" s="23"/>
      <c r="D38" s="16"/>
      <c r="E38" s="1"/>
      <c r="F38" s="1"/>
      <c r="G38" s="1"/>
      <c r="H38" s="1"/>
      <c r="I38" s="17"/>
      <c r="J38" s="1"/>
      <c r="K38" s="1"/>
      <c r="L38" s="1"/>
    </row>
    <row r="39" spans="1:257" s="8" customFormat="1" x14ac:dyDescent="0.8">
      <c r="A39" s="15"/>
      <c r="B39" s="23"/>
      <c r="D39" s="16"/>
      <c r="E39" s="1"/>
      <c r="F39" s="1"/>
      <c r="G39" s="1"/>
      <c r="H39" s="1"/>
      <c r="I39" s="17"/>
      <c r="J39" s="1"/>
      <c r="K39" s="1"/>
      <c r="L39" s="1"/>
    </row>
    <row r="40" spans="1:257" x14ac:dyDescent="0.8">
      <c r="B40" s="23"/>
    </row>
    <row r="41" spans="1:257" x14ac:dyDescent="0.8">
      <c r="B41" s="23"/>
    </row>
    <row r="42" spans="1:257" x14ac:dyDescent="0.8">
      <c r="B42" s="23"/>
    </row>
    <row r="43" spans="1:257" x14ac:dyDescent="0.8">
      <c r="B43" s="23"/>
    </row>
    <row r="44" spans="1:257" x14ac:dyDescent="0.8">
      <c r="B44" s="23"/>
    </row>
    <row r="45" spans="1:257" x14ac:dyDescent="0.8">
      <c r="B45" s="23"/>
    </row>
    <row r="46" spans="1:257" s="8" customFormat="1" x14ac:dyDescent="0.8">
      <c r="A46" s="15"/>
      <c r="B46" s="23"/>
      <c r="D46" s="16"/>
      <c r="E46" s="1"/>
      <c r="F46" s="1"/>
      <c r="G46" s="1"/>
      <c r="H46" s="1"/>
      <c r="I46" s="17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</row>
    <row r="47" spans="1:257" s="8" customFormat="1" x14ac:dyDescent="0.8">
      <c r="A47" s="15"/>
      <c r="B47" s="23"/>
      <c r="D47" s="16"/>
      <c r="E47" s="1"/>
      <c r="F47" s="1"/>
      <c r="G47" s="1"/>
      <c r="H47" s="1"/>
      <c r="I47" s="17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</row>
    <row r="48" spans="1:257" s="8" customFormat="1" x14ac:dyDescent="0.8">
      <c r="A48" s="15"/>
      <c r="B48" s="23"/>
      <c r="D48" s="16"/>
      <c r="E48" s="1"/>
      <c r="F48" s="1"/>
      <c r="G48" s="1"/>
      <c r="H48" s="1"/>
      <c r="I48" s="17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</row>
    <row r="49" spans="1:257" s="8" customFormat="1" x14ac:dyDescent="0.8">
      <c r="A49" s="15"/>
      <c r="B49" s="23"/>
      <c r="D49" s="16"/>
      <c r="E49" s="1"/>
      <c r="F49" s="1"/>
      <c r="G49" s="1"/>
      <c r="H49" s="1"/>
      <c r="I49" s="17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</row>
    <row r="50" spans="1:257" s="8" customFormat="1" x14ac:dyDescent="0.8">
      <c r="A50" s="15"/>
      <c r="B50" s="23"/>
      <c r="D50" s="16"/>
      <c r="E50" s="1"/>
      <c r="F50" s="1"/>
      <c r="G50" s="1"/>
      <c r="H50" s="1"/>
      <c r="I50" s="17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</row>
    <row r="51" spans="1:257" s="8" customFormat="1" x14ac:dyDescent="0.8">
      <c r="A51" s="15"/>
      <c r="B51" s="23"/>
      <c r="D51" s="16"/>
      <c r="E51" s="1"/>
      <c r="F51" s="1"/>
      <c r="G51" s="1"/>
      <c r="H51" s="1"/>
      <c r="I51" s="17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</row>
    <row r="52" spans="1:257" s="8" customFormat="1" x14ac:dyDescent="0.8">
      <c r="A52" s="15"/>
      <c r="B52" s="23"/>
      <c r="D52" s="16"/>
      <c r="E52" s="1"/>
      <c r="F52" s="1"/>
      <c r="G52" s="1"/>
      <c r="H52" s="1"/>
      <c r="I52" s="17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</row>
    <row r="53" spans="1:257" s="8" customFormat="1" x14ac:dyDescent="0.8">
      <c r="A53" s="15"/>
      <c r="B53" s="23"/>
      <c r="D53" s="16"/>
      <c r="E53" s="1"/>
      <c r="F53" s="1"/>
      <c r="G53" s="1"/>
      <c r="H53" s="1"/>
      <c r="I53" s="17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</row>
    <row r="54" spans="1:257" s="8" customFormat="1" x14ac:dyDescent="0.8">
      <c r="A54" s="15"/>
      <c r="B54" s="23"/>
      <c r="D54" s="16"/>
      <c r="E54" s="1"/>
      <c r="F54" s="1"/>
      <c r="G54" s="1"/>
      <c r="H54" s="1"/>
      <c r="I54" s="17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</row>
    <row r="55" spans="1:257" s="8" customFormat="1" x14ac:dyDescent="0.8">
      <c r="A55" s="15"/>
      <c r="B55" s="23"/>
      <c r="D55" s="16"/>
      <c r="E55" s="1"/>
      <c r="F55" s="1"/>
      <c r="G55" s="1"/>
      <c r="H55" s="1"/>
      <c r="I55" s="1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</row>
    <row r="56" spans="1:257" s="8" customFormat="1" x14ac:dyDescent="0.8">
      <c r="A56" s="15"/>
      <c r="B56" s="23"/>
      <c r="D56" s="16"/>
      <c r="E56" s="1"/>
      <c r="F56" s="1"/>
      <c r="G56" s="1"/>
      <c r="H56" s="1"/>
      <c r="I56" s="17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</row>
    <row r="57" spans="1:257" s="8" customFormat="1" x14ac:dyDescent="0.8">
      <c r="A57" s="15"/>
      <c r="B57" s="23"/>
      <c r="D57" s="16"/>
      <c r="E57" s="1"/>
      <c r="F57" s="1"/>
      <c r="G57" s="1"/>
      <c r="H57" s="1"/>
      <c r="I57" s="17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</row>
    <row r="58" spans="1:257" s="8" customFormat="1" x14ac:dyDescent="0.8">
      <c r="A58" s="15"/>
      <c r="B58" s="23"/>
      <c r="D58" s="16"/>
      <c r="E58" s="1"/>
      <c r="F58" s="1"/>
      <c r="G58" s="1"/>
      <c r="H58" s="1"/>
      <c r="I58" s="17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</row>
    <row r="59" spans="1:257" s="8" customFormat="1" x14ac:dyDescent="0.8">
      <c r="A59" s="15"/>
      <c r="B59" s="23"/>
      <c r="D59" s="16"/>
      <c r="E59" s="1"/>
      <c r="F59" s="1"/>
      <c r="G59" s="1"/>
      <c r="H59" s="1"/>
      <c r="I59" s="17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</row>
    <row r="60" spans="1:257" x14ac:dyDescent="0.8">
      <c r="B60" s="23"/>
    </row>
    <row r="61" spans="1:257" x14ac:dyDescent="0.8">
      <c r="B61" s="23"/>
    </row>
    <row r="62" spans="1:257" x14ac:dyDescent="0.8">
      <c r="B62" s="23"/>
    </row>
  </sheetData>
  <mergeCells count="11">
    <mergeCell ref="A1:J1"/>
    <mergeCell ref="A2:J2"/>
    <mergeCell ref="A3:J3"/>
    <mergeCell ref="A18:C18"/>
    <mergeCell ref="A8:J8"/>
    <mergeCell ref="A9:A10"/>
    <mergeCell ref="B9:B10"/>
    <mergeCell ref="C9:C10"/>
    <mergeCell ref="E9:G9"/>
    <mergeCell ref="I9:I10"/>
    <mergeCell ref="J9:J10"/>
  </mergeCells>
  <pageMargins left="0.39370078740157483" right="0.27559055118110237" top="0.85" bottom="0.42" header="0" footer="0"/>
  <pageSetup paperSize="9" scale="92" orientation="landscape" r:id="rId1"/>
  <headerFooter alignWithMargins="0">
    <oddFooter>&amp;L&amp;"#ZF Terminal,ธรรมดา"&amp;12&amp;Eบ่อบาดาล&amp;C&amp;"#ZF Terminal,ธรรมดา"&amp;12แผนพัฒนาสามปี (2560 - 2562)&amp;R&amp;"#ZF Terminal,ธรรมดา"&amp;12ยุทธศาสตร์ที่ 1 (แนวทางที่ 1.2) หน้า............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W94"/>
  <sheetViews>
    <sheetView view="pageBreakPreview" zoomScale="86" zoomScaleNormal="81" zoomScaleSheetLayoutView="86" workbookViewId="0">
      <selection activeCell="R11" sqref="R11"/>
    </sheetView>
  </sheetViews>
  <sheetFormatPr defaultColWidth="9.1796875" defaultRowHeight="24" x14ac:dyDescent="0.8"/>
  <cols>
    <col min="1" max="1" width="5.7265625" style="15" customWidth="1"/>
    <col min="2" max="2" width="23.54296875" style="1" customWidth="1"/>
    <col min="3" max="3" width="20.81640625" style="8" customWidth="1"/>
    <col min="4" max="4" width="18.26953125" style="16" customWidth="1"/>
    <col min="5" max="5" width="10.7265625" style="1" customWidth="1"/>
    <col min="6" max="6" width="12" style="1" customWidth="1"/>
    <col min="7" max="7" width="12.81640625" style="1" customWidth="1"/>
    <col min="8" max="8" width="13.54296875" style="1" customWidth="1"/>
    <col min="9" max="9" width="17.54296875" style="17" customWidth="1"/>
    <col min="10" max="10" width="13.81640625" style="1" customWidth="1"/>
    <col min="11" max="16" width="9.1796875" style="1"/>
    <col min="17" max="17" width="10.7265625" style="1" bestFit="1" customWidth="1"/>
    <col min="18" max="16384" width="9.1796875" style="1"/>
  </cols>
  <sheetData>
    <row r="1" spans="1:11" ht="23.15" customHeight="1" x14ac:dyDescent="0.8">
      <c r="A1" s="407" t="s">
        <v>591</v>
      </c>
      <c r="B1" s="407"/>
      <c r="C1" s="407"/>
      <c r="D1" s="407"/>
      <c r="E1" s="407"/>
      <c r="F1" s="407"/>
      <c r="G1" s="407"/>
      <c r="H1" s="407"/>
      <c r="I1" s="407"/>
      <c r="J1" s="407"/>
    </row>
    <row r="2" spans="1:11" ht="23.15" customHeight="1" x14ac:dyDescent="0.8">
      <c r="A2" s="407" t="s">
        <v>629</v>
      </c>
      <c r="B2" s="407"/>
      <c r="C2" s="407"/>
      <c r="D2" s="407"/>
      <c r="E2" s="407"/>
      <c r="F2" s="407"/>
      <c r="G2" s="407"/>
      <c r="H2" s="407"/>
      <c r="I2" s="407"/>
      <c r="J2" s="407"/>
    </row>
    <row r="3" spans="1:11" ht="23.15" customHeight="1" x14ac:dyDescent="0.8">
      <c r="A3" s="407" t="s">
        <v>592</v>
      </c>
      <c r="B3" s="407"/>
      <c r="C3" s="407"/>
      <c r="D3" s="407"/>
      <c r="E3" s="407"/>
      <c r="F3" s="407"/>
      <c r="G3" s="407"/>
      <c r="H3" s="407"/>
      <c r="I3" s="407"/>
      <c r="J3" s="407"/>
    </row>
    <row r="4" spans="1:11" ht="23.15" customHeight="1" x14ac:dyDescent="0.8">
      <c r="A4" s="254" t="s">
        <v>780</v>
      </c>
      <c r="B4" s="371"/>
      <c r="C4" s="371"/>
      <c r="D4" s="371"/>
      <c r="E4" s="371"/>
      <c r="F4" s="371"/>
      <c r="G4" s="371"/>
      <c r="H4" s="371"/>
      <c r="I4" s="371"/>
      <c r="J4" s="371"/>
    </row>
    <row r="5" spans="1:11" ht="23.15" customHeight="1" x14ac:dyDescent="0.8">
      <c r="A5" s="254" t="s">
        <v>781</v>
      </c>
      <c r="B5" s="371"/>
      <c r="C5" s="254"/>
      <c r="D5" s="371"/>
      <c r="E5" s="371"/>
      <c r="F5" s="371"/>
      <c r="G5" s="371"/>
      <c r="H5" s="371"/>
      <c r="I5" s="371"/>
      <c r="J5" s="371"/>
    </row>
    <row r="6" spans="1:11" ht="23.15" customHeight="1" x14ac:dyDescent="0.8">
      <c r="A6" s="25" t="s">
        <v>785</v>
      </c>
      <c r="B6" s="2"/>
      <c r="C6" s="2"/>
    </row>
    <row r="7" spans="1:11" ht="23.15" customHeight="1" x14ac:dyDescent="0.8">
      <c r="A7" s="1"/>
      <c r="B7" s="210" t="s">
        <v>784</v>
      </c>
    </row>
    <row r="8" spans="1:11" ht="19.5" customHeight="1" x14ac:dyDescent="0.8">
      <c r="A8" s="192"/>
      <c r="B8" s="193" t="s">
        <v>138</v>
      </c>
      <c r="C8" s="194"/>
      <c r="D8" s="195"/>
      <c r="E8" s="196"/>
      <c r="F8" s="196"/>
      <c r="G8" s="196"/>
      <c r="H8" s="196"/>
      <c r="I8" s="197"/>
      <c r="J8" s="198"/>
    </row>
    <row r="9" spans="1:11" ht="22.5" customHeight="1" x14ac:dyDescent="0.8">
      <c r="A9" s="470" t="s">
        <v>1</v>
      </c>
      <c r="B9" s="472" t="s">
        <v>2</v>
      </c>
      <c r="C9" s="465" t="s">
        <v>3</v>
      </c>
      <c r="D9" s="189" t="s">
        <v>101</v>
      </c>
      <c r="E9" s="474" t="s">
        <v>5</v>
      </c>
      <c r="F9" s="475"/>
      <c r="G9" s="476"/>
      <c r="H9" s="86" t="s">
        <v>87</v>
      </c>
      <c r="I9" s="465" t="s">
        <v>6</v>
      </c>
      <c r="J9" s="465" t="s">
        <v>7</v>
      </c>
      <c r="K9" s="62"/>
    </row>
    <row r="10" spans="1:11" ht="43.5" customHeight="1" x14ac:dyDescent="0.8">
      <c r="A10" s="471"/>
      <c r="B10" s="473"/>
      <c r="C10" s="466"/>
      <c r="D10" s="190" t="s">
        <v>8</v>
      </c>
      <c r="E10" s="191" t="s">
        <v>85</v>
      </c>
      <c r="F10" s="191" t="s">
        <v>291</v>
      </c>
      <c r="G10" s="191" t="s">
        <v>628</v>
      </c>
      <c r="H10" s="180" t="s">
        <v>86</v>
      </c>
      <c r="I10" s="466"/>
      <c r="J10" s="466"/>
      <c r="K10" s="62"/>
    </row>
    <row r="11" spans="1:11" ht="84" customHeight="1" x14ac:dyDescent="0.8">
      <c r="A11" s="199">
        <v>1</v>
      </c>
      <c r="B11" s="133" t="s">
        <v>562</v>
      </c>
      <c r="C11" s="95" t="s">
        <v>565</v>
      </c>
      <c r="D11" s="95" t="s">
        <v>568</v>
      </c>
      <c r="E11" s="94" t="s">
        <v>230</v>
      </c>
      <c r="F11" s="94">
        <v>500000</v>
      </c>
      <c r="G11" s="94">
        <v>0</v>
      </c>
      <c r="H11" s="94" t="s">
        <v>561</v>
      </c>
      <c r="I11" s="94" t="s">
        <v>567</v>
      </c>
      <c r="J11" s="92" t="s">
        <v>229</v>
      </c>
    </row>
    <row r="12" spans="1:11" ht="69" customHeight="1" x14ac:dyDescent="0.8">
      <c r="A12" s="199">
        <v>2</v>
      </c>
      <c r="B12" s="133" t="s">
        <v>563</v>
      </c>
      <c r="C12" s="95" t="s">
        <v>565</v>
      </c>
      <c r="D12" s="95" t="s">
        <v>569</v>
      </c>
      <c r="E12" s="94" t="s">
        <v>230</v>
      </c>
      <c r="F12" s="94">
        <v>0</v>
      </c>
      <c r="G12" s="94">
        <v>300000</v>
      </c>
      <c r="H12" s="94" t="s">
        <v>561</v>
      </c>
      <c r="I12" s="94" t="s">
        <v>567</v>
      </c>
      <c r="J12" s="92" t="s">
        <v>229</v>
      </c>
    </row>
    <row r="13" spans="1:11" ht="81" customHeight="1" x14ac:dyDescent="0.8">
      <c r="A13" s="93">
        <v>3</v>
      </c>
      <c r="B13" s="96" t="s">
        <v>655</v>
      </c>
      <c r="C13" s="95" t="s">
        <v>565</v>
      </c>
      <c r="D13" s="95" t="s">
        <v>656</v>
      </c>
      <c r="E13" s="94" t="s">
        <v>230</v>
      </c>
      <c r="F13" s="94">
        <v>0</v>
      </c>
      <c r="G13" s="94">
        <v>20000</v>
      </c>
      <c r="H13" s="94" t="s">
        <v>561</v>
      </c>
      <c r="I13" s="94" t="s">
        <v>567</v>
      </c>
      <c r="J13" s="92" t="s">
        <v>229</v>
      </c>
    </row>
    <row r="14" spans="1:11" ht="78" customHeight="1" x14ac:dyDescent="0.8">
      <c r="A14" s="93">
        <v>4</v>
      </c>
      <c r="B14" s="96" t="s">
        <v>137</v>
      </c>
      <c r="C14" s="95" t="s">
        <v>565</v>
      </c>
      <c r="D14" s="95" t="s">
        <v>582</v>
      </c>
      <c r="E14" s="94" t="s">
        <v>230</v>
      </c>
      <c r="F14" s="94">
        <v>0</v>
      </c>
      <c r="G14" s="94">
        <v>20000</v>
      </c>
      <c r="H14" s="94" t="s">
        <v>561</v>
      </c>
      <c r="I14" s="94" t="s">
        <v>567</v>
      </c>
      <c r="J14" s="92" t="s">
        <v>229</v>
      </c>
    </row>
    <row r="15" spans="1:11" ht="64.5" customHeight="1" x14ac:dyDescent="0.8">
      <c r="A15" s="93">
        <v>5</v>
      </c>
      <c r="B15" s="96" t="s">
        <v>136</v>
      </c>
      <c r="C15" s="95" t="s">
        <v>565</v>
      </c>
      <c r="D15" s="95" t="s">
        <v>135</v>
      </c>
      <c r="E15" s="94">
        <v>0</v>
      </c>
      <c r="F15" s="94">
        <v>0</v>
      </c>
      <c r="G15" s="94">
        <v>300000</v>
      </c>
      <c r="H15" s="94" t="s">
        <v>561</v>
      </c>
      <c r="I15" s="94" t="s">
        <v>567</v>
      </c>
      <c r="J15" s="92" t="s">
        <v>229</v>
      </c>
    </row>
    <row r="16" spans="1:11" ht="68.25" customHeight="1" x14ac:dyDescent="0.8">
      <c r="A16" s="93">
        <v>6</v>
      </c>
      <c r="B16" s="96" t="s">
        <v>570</v>
      </c>
      <c r="C16" s="95" t="s">
        <v>565</v>
      </c>
      <c r="D16" s="95" t="s">
        <v>134</v>
      </c>
      <c r="E16" s="94">
        <v>0</v>
      </c>
      <c r="F16" s="94">
        <v>600000</v>
      </c>
      <c r="G16" s="94">
        <v>0</v>
      </c>
      <c r="H16" s="94" t="s">
        <v>561</v>
      </c>
      <c r="I16" s="94" t="s">
        <v>567</v>
      </c>
      <c r="J16" s="92" t="s">
        <v>229</v>
      </c>
    </row>
    <row r="17" spans="1:10" ht="64.5" customHeight="1" x14ac:dyDescent="0.8">
      <c r="A17" s="93">
        <v>7</v>
      </c>
      <c r="B17" s="96" t="s">
        <v>619</v>
      </c>
      <c r="C17" s="95" t="s">
        <v>564</v>
      </c>
      <c r="D17" s="95" t="s">
        <v>620</v>
      </c>
      <c r="E17" s="94">
        <v>250000</v>
      </c>
      <c r="F17" s="94">
        <v>0</v>
      </c>
      <c r="G17" s="94">
        <v>0</v>
      </c>
      <c r="H17" s="94" t="s">
        <v>621</v>
      </c>
      <c r="I17" s="94" t="s">
        <v>129</v>
      </c>
      <c r="J17" s="92" t="s">
        <v>229</v>
      </c>
    </row>
    <row r="18" spans="1:10" ht="73.5" customHeight="1" x14ac:dyDescent="0.8">
      <c r="A18" s="93">
        <v>8</v>
      </c>
      <c r="B18" s="96" t="s">
        <v>262</v>
      </c>
      <c r="C18" s="95" t="s">
        <v>565</v>
      </c>
      <c r="D18" s="95" t="s">
        <v>261</v>
      </c>
      <c r="E18" s="94">
        <v>0</v>
      </c>
      <c r="F18" s="94">
        <v>0</v>
      </c>
      <c r="G18" s="94">
        <v>900000</v>
      </c>
      <c r="H18" s="94" t="s">
        <v>561</v>
      </c>
      <c r="I18" s="94" t="s">
        <v>567</v>
      </c>
      <c r="J18" s="92" t="s">
        <v>229</v>
      </c>
    </row>
    <row r="19" spans="1:10" ht="64.5" customHeight="1" x14ac:dyDescent="0.8">
      <c r="A19" s="93">
        <v>9</v>
      </c>
      <c r="B19" s="96" t="s">
        <v>572</v>
      </c>
      <c r="C19" s="95" t="s">
        <v>564</v>
      </c>
      <c r="D19" s="95" t="s">
        <v>587</v>
      </c>
      <c r="E19" s="94">
        <v>0</v>
      </c>
      <c r="F19" s="94">
        <v>0</v>
      </c>
      <c r="G19" s="94">
        <v>200000</v>
      </c>
      <c r="H19" s="94" t="s">
        <v>561</v>
      </c>
      <c r="I19" s="94" t="s">
        <v>129</v>
      </c>
      <c r="J19" s="92" t="s">
        <v>229</v>
      </c>
    </row>
    <row r="20" spans="1:10" ht="72.75" customHeight="1" x14ac:dyDescent="0.8">
      <c r="A20" s="93">
        <v>10</v>
      </c>
      <c r="B20" s="96" t="s">
        <v>133</v>
      </c>
      <c r="C20" s="95" t="s">
        <v>565</v>
      </c>
      <c r="D20" s="95" t="s">
        <v>573</v>
      </c>
      <c r="E20" s="94">
        <v>0</v>
      </c>
      <c r="F20" s="94">
        <v>600000</v>
      </c>
      <c r="G20" s="94">
        <v>0</v>
      </c>
      <c r="H20" s="94" t="s">
        <v>561</v>
      </c>
      <c r="I20" s="94" t="s">
        <v>567</v>
      </c>
      <c r="J20" s="92" t="s">
        <v>229</v>
      </c>
    </row>
    <row r="21" spans="1:10" ht="63" customHeight="1" x14ac:dyDescent="0.8">
      <c r="A21" s="93">
        <v>11</v>
      </c>
      <c r="B21" s="95" t="s">
        <v>574</v>
      </c>
      <c r="C21" s="95" t="s">
        <v>565</v>
      </c>
      <c r="D21" s="95" t="s">
        <v>575</v>
      </c>
      <c r="E21" s="94">
        <v>0</v>
      </c>
      <c r="F21" s="94">
        <v>0</v>
      </c>
      <c r="G21" s="94">
        <v>200000</v>
      </c>
      <c r="H21" s="94" t="s">
        <v>561</v>
      </c>
      <c r="I21" s="94" t="s">
        <v>567</v>
      </c>
      <c r="J21" s="92" t="s">
        <v>117</v>
      </c>
    </row>
    <row r="22" spans="1:10" ht="72.75" customHeight="1" x14ac:dyDescent="0.8">
      <c r="A22" s="93">
        <v>12</v>
      </c>
      <c r="B22" s="95" t="s">
        <v>585</v>
      </c>
      <c r="C22" s="95" t="s">
        <v>565</v>
      </c>
      <c r="D22" s="95" t="s">
        <v>586</v>
      </c>
      <c r="E22" s="94">
        <v>0</v>
      </c>
      <c r="F22" s="94">
        <v>0</v>
      </c>
      <c r="G22" s="94">
        <v>900000</v>
      </c>
      <c r="H22" s="94" t="s">
        <v>561</v>
      </c>
      <c r="I22" s="94" t="s">
        <v>567</v>
      </c>
      <c r="J22" s="92" t="s">
        <v>229</v>
      </c>
    </row>
    <row r="23" spans="1:10" ht="75" customHeight="1" x14ac:dyDescent="0.8">
      <c r="A23" s="93">
        <v>13</v>
      </c>
      <c r="B23" s="95" t="s">
        <v>132</v>
      </c>
      <c r="C23" s="95" t="s">
        <v>565</v>
      </c>
      <c r="D23" s="95" t="s">
        <v>584</v>
      </c>
      <c r="E23" s="94">
        <v>0</v>
      </c>
      <c r="F23" s="94">
        <v>0</v>
      </c>
      <c r="G23" s="94">
        <v>900000</v>
      </c>
      <c r="H23" s="94" t="s">
        <v>561</v>
      </c>
      <c r="I23" s="94" t="s">
        <v>567</v>
      </c>
      <c r="J23" s="92" t="s">
        <v>229</v>
      </c>
    </row>
    <row r="24" spans="1:10" ht="72" customHeight="1" x14ac:dyDescent="0.8">
      <c r="A24" s="93">
        <v>14</v>
      </c>
      <c r="B24" s="96" t="s">
        <v>131</v>
      </c>
      <c r="C24" s="95" t="s">
        <v>564</v>
      </c>
      <c r="D24" s="95" t="s">
        <v>130</v>
      </c>
      <c r="E24" s="94">
        <v>0</v>
      </c>
      <c r="F24" s="94">
        <v>0</v>
      </c>
      <c r="G24" s="94">
        <v>200000</v>
      </c>
      <c r="H24" s="94" t="s">
        <v>561</v>
      </c>
      <c r="I24" s="94" t="s">
        <v>129</v>
      </c>
      <c r="J24" s="92" t="s">
        <v>229</v>
      </c>
    </row>
    <row r="25" spans="1:10" ht="64.5" customHeight="1" x14ac:dyDescent="0.8">
      <c r="A25" s="93">
        <v>15</v>
      </c>
      <c r="B25" s="95" t="s">
        <v>128</v>
      </c>
      <c r="C25" s="95" t="s">
        <v>565</v>
      </c>
      <c r="D25" s="95" t="s">
        <v>583</v>
      </c>
      <c r="E25" s="94">
        <v>0</v>
      </c>
      <c r="F25" s="94">
        <v>900000</v>
      </c>
      <c r="G25" s="94">
        <v>0</v>
      </c>
      <c r="H25" s="94" t="s">
        <v>561</v>
      </c>
      <c r="I25" s="94" t="s">
        <v>567</v>
      </c>
      <c r="J25" s="92" t="s">
        <v>229</v>
      </c>
    </row>
    <row r="26" spans="1:10" ht="72.75" customHeight="1" x14ac:dyDescent="0.8">
      <c r="A26" s="93">
        <v>16</v>
      </c>
      <c r="B26" s="96" t="s">
        <v>576</v>
      </c>
      <c r="C26" s="95" t="s">
        <v>565</v>
      </c>
      <c r="D26" s="95" t="s">
        <v>577</v>
      </c>
      <c r="E26" s="94">
        <v>0</v>
      </c>
      <c r="F26" s="94">
        <v>0</v>
      </c>
      <c r="G26" s="94">
        <v>200000</v>
      </c>
      <c r="H26" s="94" t="s">
        <v>561</v>
      </c>
      <c r="I26" s="94" t="s">
        <v>567</v>
      </c>
      <c r="J26" s="92" t="s">
        <v>229</v>
      </c>
    </row>
    <row r="27" spans="1:10" ht="66.75" customHeight="1" x14ac:dyDescent="0.8">
      <c r="A27" s="93">
        <v>17</v>
      </c>
      <c r="B27" s="96" t="s">
        <v>579</v>
      </c>
      <c r="C27" s="95" t="s">
        <v>564</v>
      </c>
      <c r="D27" s="95" t="s">
        <v>580</v>
      </c>
      <c r="E27" s="94">
        <v>0</v>
      </c>
      <c r="F27" s="94">
        <v>15000</v>
      </c>
      <c r="G27" s="94">
        <v>0</v>
      </c>
      <c r="H27" s="94" t="s">
        <v>561</v>
      </c>
      <c r="I27" s="94" t="s">
        <v>129</v>
      </c>
      <c r="J27" s="92" t="s">
        <v>229</v>
      </c>
    </row>
    <row r="28" spans="1:10" ht="63.75" customHeight="1" x14ac:dyDescent="0.8">
      <c r="A28" s="93">
        <v>18</v>
      </c>
      <c r="B28" s="96" t="s">
        <v>127</v>
      </c>
      <c r="C28" s="95" t="s">
        <v>565</v>
      </c>
      <c r="D28" s="95" t="s">
        <v>578</v>
      </c>
      <c r="E28" s="94">
        <v>0</v>
      </c>
      <c r="F28" s="94">
        <v>0</v>
      </c>
      <c r="G28" s="94">
        <v>150000</v>
      </c>
      <c r="H28" s="94" t="s">
        <v>561</v>
      </c>
      <c r="I28" s="94" t="s">
        <v>567</v>
      </c>
      <c r="J28" s="92" t="s">
        <v>229</v>
      </c>
    </row>
    <row r="29" spans="1:10" ht="67.5" customHeight="1" x14ac:dyDescent="0.8">
      <c r="A29" s="93">
        <v>19</v>
      </c>
      <c r="B29" s="96" t="s">
        <v>126</v>
      </c>
      <c r="C29" s="95" t="s">
        <v>565</v>
      </c>
      <c r="D29" s="95" t="s">
        <v>125</v>
      </c>
      <c r="E29" s="94">
        <v>0</v>
      </c>
      <c r="F29" s="94">
        <v>150000</v>
      </c>
      <c r="G29" s="94">
        <v>0</v>
      </c>
      <c r="H29" s="94" t="s">
        <v>561</v>
      </c>
      <c r="I29" s="94" t="s">
        <v>567</v>
      </c>
      <c r="J29" s="92" t="s">
        <v>229</v>
      </c>
    </row>
    <row r="30" spans="1:10" ht="62.25" customHeight="1" x14ac:dyDescent="0.8">
      <c r="A30" s="93">
        <v>20</v>
      </c>
      <c r="B30" s="96" t="s">
        <v>124</v>
      </c>
      <c r="C30" s="95" t="s">
        <v>565</v>
      </c>
      <c r="D30" s="95" t="s">
        <v>571</v>
      </c>
      <c r="E30" s="94">
        <v>0</v>
      </c>
      <c r="F30" s="94">
        <v>0</v>
      </c>
      <c r="G30" s="94">
        <v>300000</v>
      </c>
      <c r="H30" s="94" t="s">
        <v>561</v>
      </c>
      <c r="I30" s="94" t="s">
        <v>567</v>
      </c>
      <c r="J30" s="92" t="s">
        <v>229</v>
      </c>
    </row>
    <row r="31" spans="1:10" ht="69.75" customHeight="1" x14ac:dyDescent="0.8">
      <c r="A31" s="93">
        <v>21</v>
      </c>
      <c r="B31" s="96" t="s">
        <v>123</v>
      </c>
      <c r="C31" s="95" t="s">
        <v>565</v>
      </c>
      <c r="D31" s="95" t="s">
        <v>122</v>
      </c>
      <c r="E31" s="94">
        <v>0</v>
      </c>
      <c r="F31" s="94">
        <v>0</v>
      </c>
      <c r="G31" s="94">
        <v>300000</v>
      </c>
      <c r="H31" s="94" t="s">
        <v>561</v>
      </c>
      <c r="I31" s="94" t="s">
        <v>567</v>
      </c>
      <c r="J31" s="92" t="s">
        <v>229</v>
      </c>
    </row>
    <row r="32" spans="1:10" ht="67.5" customHeight="1" x14ac:dyDescent="0.8">
      <c r="A32" s="93">
        <v>22</v>
      </c>
      <c r="B32" s="96" t="s">
        <v>121</v>
      </c>
      <c r="C32" s="95" t="s">
        <v>566</v>
      </c>
      <c r="D32" s="95" t="s">
        <v>120</v>
      </c>
      <c r="E32" s="94">
        <v>0</v>
      </c>
      <c r="F32" s="94">
        <v>0</v>
      </c>
      <c r="G32" s="94">
        <v>300000</v>
      </c>
      <c r="H32" s="94" t="s">
        <v>561</v>
      </c>
      <c r="I32" s="94" t="s">
        <v>567</v>
      </c>
      <c r="J32" s="92" t="s">
        <v>229</v>
      </c>
    </row>
    <row r="33" spans="1:12" ht="76.5" customHeight="1" x14ac:dyDescent="0.8">
      <c r="A33" s="93">
        <v>23</v>
      </c>
      <c r="B33" s="96" t="s">
        <v>119</v>
      </c>
      <c r="C33" s="95" t="s">
        <v>565</v>
      </c>
      <c r="D33" s="95" t="s">
        <v>118</v>
      </c>
      <c r="E33" s="94">
        <v>0</v>
      </c>
      <c r="F33" s="94">
        <v>300000</v>
      </c>
      <c r="G33" s="94">
        <v>0</v>
      </c>
      <c r="H33" s="94" t="s">
        <v>561</v>
      </c>
      <c r="I33" s="94" t="s">
        <v>567</v>
      </c>
      <c r="J33" s="92" t="s">
        <v>229</v>
      </c>
    </row>
    <row r="34" spans="1:12" s="8" customFormat="1" ht="63" customHeight="1" x14ac:dyDescent="0.8">
      <c r="A34" s="93">
        <v>24</v>
      </c>
      <c r="B34" s="96" t="s">
        <v>681</v>
      </c>
      <c r="C34" s="95" t="s">
        <v>565</v>
      </c>
      <c r="D34" s="95" t="s">
        <v>682</v>
      </c>
      <c r="E34" s="94">
        <v>550000</v>
      </c>
      <c r="F34" s="94">
        <v>0</v>
      </c>
      <c r="G34" s="94">
        <v>0</v>
      </c>
      <c r="H34" s="94" t="s">
        <v>561</v>
      </c>
      <c r="I34" s="94" t="s">
        <v>567</v>
      </c>
      <c r="J34" s="92" t="s">
        <v>229</v>
      </c>
      <c r="K34" s="1"/>
      <c r="L34" s="1"/>
    </row>
    <row r="35" spans="1:12" s="8" customFormat="1" ht="90" x14ac:dyDescent="0.8">
      <c r="A35" s="93">
        <v>25</v>
      </c>
      <c r="B35" s="95" t="s">
        <v>116</v>
      </c>
      <c r="C35" s="95" t="s">
        <v>115</v>
      </c>
      <c r="D35" s="95" t="s">
        <v>114</v>
      </c>
      <c r="E35" s="94"/>
      <c r="F35" s="94">
        <v>0</v>
      </c>
      <c r="G35" s="94">
        <v>2000000</v>
      </c>
      <c r="H35" s="94" t="s">
        <v>561</v>
      </c>
      <c r="I35" s="94" t="s">
        <v>567</v>
      </c>
      <c r="J35" s="92" t="s">
        <v>229</v>
      </c>
      <c r="K35" s="1"/>
      <c r="L35" s="1"/>
    </row>
    <row r="36" spans="1:12" s="8" customFormat="1" x14ac:dyDescent="0.8">
      <c r="A36" s="467" t="s">
        <v>705</v>
      </c>
      <c r="B36" s="468"/>
      <c r="C36" s="469"/>
      <c r="D36" s="186"/>
      <c r="E36" s="187">
        <f>SUM(E13:E35)</f>
        <v>800000</v>
      </c>
      <c r="F36" s="187">
        <f>SUM(F13:F35)</f>
        <v>2565000</v>
      </c>
      <c r="G36" s="187">
        <f>SUM(G13:G35)</f>
        <v>6890000</v>
      </c>
      <c r="H36" s="187"/>
      <c r="I36" s="187"/>
      <c r="J36" s="188"/>
      <c r="K36" s="1"/>
      <c r="L36" s="1"/>
    </row>
    <row r="37" spans="1:12" s="8" customFormat="1" x14ac:dyDescent="0.8">
      <c r="A37" s="61"/>
      <c r="B37" s="61"/>
      <c r="C37" s="61"/>
      <c r="D37" s="60"/>
      <c r="E37" s="59"/>
      <c r="F37" s="59"/>
      <c r="G37" s="59"/>
      <c r="H37" s="59"/>
      <c r="I37" s="59"/>
      <c r="J37" s="55"/>
      <c r="K37" s="1"/>
      <c r="L37" s="1"/>
    </row>
    <row r="38" spans="1:12" s="8" customFormat="1" x14ac:dyDescent="0.8">
      <c r="A38" s="58"/>
      <c r="B38" s="58"/>
      <c r="C38" s="58"/>
      <c r="D38" s="57"/>
      <c r="E38" s="56"/>
      <c r="F38" s="56"/>
      <c r="G38" s="56"/>
      <c r="H38" s="56"/>
      <c r="I38" s="56"/>
      <c r="J38" s="55"/>
      <c r="K38" s="1"/>
      <c r="L38" s="1"/>
    </row>
    <row r="39" spans="1:12" s="8" customFormat="1" x14ac:dyDescent="0.8">
      <c r="A39" s="58"/>
      <c r="B39" s="58"/>
      <c r="C39" s="58"/>
      <c r="D39" s="57"/>
      <c r="E39" s="56"/>
      <c r="F39" s="56"/>
      <c r="G39" s="56"/>
      <c r="H39" s="56"/>
      <c r="I39" s="56"/>
      <c r="J39" s="55"/>
      <c r="K39" s="1"/>
      <c r="L39" s="1"/>
    </row>
    <row r="40" spans="1:12" s="8" customFormat="1" x14ac:dyDescent="0.8">
      <c r="A40" s="58"/>
      <c r="B40" s="58"/>
      <c r="C40" s="58"/>
      <c r="D40" s="57"/>
      <c r="E40" s="56"/>
      <c r="F40" s="56"/>
      <c r="G40" s="56"/>
      <c r="H40" s="56"/>
      <c r="I40" s="56"/>
      <c r="J40" s="55"/>
      <c r="K40" s="1"/>
      <c r="L40" s="1"/>
    </row>
    <row r="41" spans="1:12" s="8" customFormat="1" x14ac:dyDescent="0.8">
      <c r="A41" s="58"/>
      <c r="B41" s="58"/>
      <c r="C41" s="58"/>
      <c r="D41" s="57"/>
      <c r="E41" s="56"/>
      <c r="F41" s="56"/>
      <c r="G41" s="56"/>
      <c r="H41" s="56"/>
      <c r="I41" s="56"/>
      <c r="J41" s="55"/>
      <c r="K41" s="1"/>
      <c r="L41" s="1"/>
    </row>
    <row r="42" spans="1:12" s="8" customFormat="1" x14ac:dyDescent="0.8">
      <c r="A42" s="58"/>
      <c r="B42" s="58"/>
      <c r="C42" s="58"/>
      <c r="D42" s="57"/>
      <c r="E42" s="56"/>
      <c r="F42" s="56"/>
      <c r="G42" s="56"/>
      <c r="H42" s="56"/>
      <c r="I42" s="56"/>
      <c r="J42" s="55"/>
      <c r="K42" s="1"/>
      <c r="L42" s="1"/>
    </row>
    <row r="43" spans="1:12" s="8" customFormat="1" x14ac:dyDescent="0.8">
      <c r="A43" s="15"/>
      <c r="B43" s="23"/>
      <c r="D43" s="16"/>
      <c r="E43" s="1"/>
      <c r="F43" s="1"/>
      <c r="G43" s="1"/>
      <c r="H43" s="1"/>
      <c r="I43" s="17"/>
      <c r="J43" s="1"/>
      <c r="K43" s="1"/>
      <c r="L43" s="1"/>
    </row>
    <row r="44" spans="1:12" s="8" customFormat="1" x14ac:dyDescent="0.8">
      <c r="A44" s="15"/>
      <c r="B44" s="23"/>
      <c r="D44" s="16"/>
      <c r="E44" s="1"/>
      <c r="F44" s="1"/>
      <c r="G44" s="1"/>
      <c r="H44" s="1"/>
      <c r="I44" s="17"/>
      <c r="J44" s="1"/>
      <c r="K44" s="1"/>
      <c r="L44" s="1"/>
    </row>
    <row r="45" spans="1:12" s="8" customFormat="1" x14ac:dyDescent="0.8">
      <c r="A45" s="15"/>
      <c r="B45" s="23"/>
      <c r="D45" s="16"/>
      <c r="E45" s="1"/>
      <c r="F45" s="1"/>
      <c r="G45" s="1"/>
      <c r="H45" s="1"/>
      <c r="I45" s="17"/>
      <c r="J45" s="1"/>
      <c r="K45" s="1"/>
      <c r="L45" s="1"/>
    </row>
    <row r="46" spans="1:12" s="8" customFormat="1" x14ac:dyDescent="0.8">
      <c r="A46" s="15"/>
      <c r="B46" s="23"/>
      <c r="D46" s="16"/>
      <c r="E46" s="1"/>
      <c r="F46" s="1"/>
      <c r="G46" s="1"/>
      <c r="H46" s="1"/>
      <c r="I46" s="17"/>
      <c r="J46" s="1"/>
      <c r="K46" s="1"/>
      <c r="L46" s="1"/>
    </row>
    <row r="47" spans="1:12" s="8" customFormat="1" x14ac:dyDescent="0.8">
      <c r="A47" s="15"/>
      <c r="B47" s="23"/>
      <c r="D47" s="16"/>
      <c r="E47" s="1"/>
      <c r="F47" s="1"/>
      <c r="G47" s="1"/>
      <c r="H47" s="1"/>
      <c r="I47" s="17"/>
      <c r="J47" s="1"/>
      <c r="K47" s="1"/>
      <c r="L47" s="1"/>
    </row>
    <row r="48" spans="1:12" s="8" customFormat="1" x14ac:dyDescent="0.8">
      <c r="A48" s="15"/>
      <c r="B48" s="23"/>
      <c r="D48" s="16"/>
      <c r="E48" s="1"/>
      <c r="F48" s="1"/>
      <c r="G48" s="1"/>
      <c r="H48" s="1"/>
      <c r="I48" s="17"/>
      <c r="J48" s="1"/>
      <c r="K48" s="1"/>
      <c r="L48" s="1"/>
    </row>
    <row r="49" spans="1:12" s="8" customFormat="1" x14ac:dyDescent="0.8">
      <c r="A49" s="15"/>
      <c r="B49" s="23"/>
      <c r="D49" s="16"/>
      <c r="E49" s="1"/>
      <c r="F49" s="1"/>
      <c r="G49" s="1"/>
      <c r="H49" s="1"/>
      <c r="I49" s="17"/>
      <c r="J49" s="1"/>
      <c r="K49" s="1"/>
      <c r="L49" s="1"/>
    </row>
    <row r="50" spans="1:12" s="8" customFormat="1" x14ac:dyDescent="0.8">
      <c r="A50" s="15"/>
      <c r="B50" s="23"/>
      <c r="D50" s="16"/>
      <c r="E50" s="1"/>
      <c r="F50" s="1"/>
      <c r="G50" s="1"/>
      <c r="H50" s="1"/>
      <c r="I50" s="17"/>
      <c r="J50" s="1"/>
      <c r="K50" s="1"/>
      <c r="L50" s="1"/>
    </row>
    <row r="51" spans="1:12" s="8" customFormat="1" x14ac:dyDescent="0.8">
      <c r="A51" s="15"/>
      <c r="B51" s="23"/>
      <c r="D51" s="16"/>
      <c r="E51" s="1"/>
      <c r="F51" s="1"/>
      <c r="G51" s="1"/>
      <c r="H51" s="1"/>
      <c r="I51" s="17"/>
      <c r="J51" s="1"/>
      <c r="K51" s="1"/>
      <c r="L51" s="1"/>
    </row>
    <row r="52" spans="1:12" s="8" customFormat="1" x14ac:dyDescent="0.8">
      <c r="A52" s="15"/>
      <c r="B52" s="23"/>
      <c r="D52" s="16"/>
      <c r="E52" s="1"/>
      <c r="F52" s="1"/>
      <c r="G52" s="1"/>
      <c r="H52" s="1"/>
      <c r="I52" s="17"/>
      <c r="J52" s="1"/>
      <c r="K52" s="1"/>
      <c r="L52" s="1"/>
    </row>
    <row r="53" spans="1:12" s="8" customFormat="1" x14ac:dyDescent="0.8">
      <c r="A53" s="15"/>
      <c r="B53" s="23"/>
      <c r="D53" s="16"/>
      <c r="E53" s="1"/>
      <c r="F53" s="1"/>
      <c r="G53" s="1"/>
      <c r="H53" s="1"/>
      <c r="I53" s="17"/>
      <c r="J53" s="1"/>
      <c r="K53" s="1"/>
      <c r="L53" s="1"/>
    </row>
    <row r="54" spans="1:12" s="8" customFormat="1" x14ac:dyDescent="0.8">
      <c r="A54" s="15"/>
      <c r="B54" s="23"/>
      <c r="D54" s="16"/>
      <c r="E54" s="1"/>
      <c r="F54" s="1"/>
      <c r="G54" s="1"/>
      <c r="H54" s="1"/>
      <c r="I54" s="17"/>
      <c r="J54" s="1"/>
      <c r="K54" s="1"/>
      <c r="L54" s="1"/>
    </row>
    <row r="55" spans="1:12" s="8" customFormat="1" x14ac:dyDescent="0.8">
      <c r="A55" s="15"/>
      <c r="B55" s="23"/>
      <c r="D55" s="16"/>
      <c r="E55" s="1"/>
      <c r="F55" s="1"/>
      <c r="G55" s="1"/>
      <c r="H55" s="1"/>
      <c r="I55" s="17"/>
      <c r="J55" s="1"/>
      <c r="K55" s="1"/>
      <c r="L55" s="1"/>
    </row>
    <row r="56" spans="1:12" s="8" customFormat="1" x14ac:dyDescent="0.8">
      <c r="A56" s="15"/>
      <c r="B56" s="23"/>
      <c r="D56" s="16"/>
      <c r="E56" s="1"/>
      <c r="F56" s="1"/>
      <c r="G56" s="1"/>
      <c r="H56" s="1"/>
      <c r="I56" s="17"/>
      <c r="J56" s="1"/>
      <c r="K56" s="1"/>
      <c r="L56" s="1"/>
    </row>
    <row r="57" spans="1:12" s="8" customFormat="1" x14ac:dyDescent="0.8">
      <c r="A57" s="15"/>
      <c r="B57" s="23"/>
      <c r="D57" s="16"/>
      <c r="E57" s="1"/>
      <c r="F57" s="1"/>
      <c r="G57" s="1"/>
      <c r="H57" s="1"/>
      <c r="I57" s="17"/>
      <c r="J57" s="1"/>
      <c r="K57" s="1"/>
      <c r="L57" s="1"/>
    </row>
    <row r="58" spans="1:12" s="8" customFormat="1" x14ac:dyDescent="0.8">
      <c r="A58" s="15"/>
      <c r="B58" s="23"/>
      <c r="D58" s="16"/>
      <c r="E58" s="1"/>
      <c r="F58" s="1"/>
      <c r="G58" s="1"/>
      <c r="H58" s="1"/>
      <c r="I58" s="17"/>
      <c r="J58" s="1"/>
      <c r="K58" s="1"/>
      <c r="L58" s="1"/>
    </row>
    <row r="59" spans="1:12" s="8" customFormat="1" x14ac:dyDescent="0.8">
      <c r="A59" s="15"/>
      <c r="B59" s="23"/>
      <c r="D59" s="16"/>
      <c r="E59" s="1"/>
      <c r="F59" s="1"/>
      <c r="G59" s="1"/>
      <c r="H59" s="1"/>
      <c r="I59" s="17"/>
      <c r="J59" s="1"/>
      <c r="K59" s="1"/>
      <c r="L59" s="1"/>
    </row>
    <row r="60" spans="1:12" s="8" customFormat="1" x14ac:dyDescent="0.8">
      <c r="A60" s="15"/>
      <c r="B60" s="23"/>
      <c r="D60" s="16"/>
      <c r="E60" s="1"/>
      <c r="F60" s="1"/>
      <c r="G60" s="1"/>
      <c r="H60" s="1"/>
      <c r="I60" s="17"/>
      <c r="J60" s="1"/>
      <c r="K60" s="1"/>
      <c r="L60" s="1"/>
    </row>
    <row r="61" spans="1:12" s="8" customFormat="1" x14ac:dyDescent="0.8">
      <c r="A61" s="15"/>
      <c r="B61" s="23"/>
      <c r="D61" s="16"/>
      <c r="E61" s="1"/>
      <c r="F61" s="1"/>
      <c r="G61" s="1"/>
      <c r="H61" s="1"/>
      <c r="I61" s="17"/>
      <c r="J61" s="1"/>
      <c r="K61" s="1"/>
      <c r="L61" s="1"/>
    </row>
    <row r="62" spans="1:12" s="8" customFormat="1" x14ac:dyDescent="0.8">
      <c r="A62" s="15"/>
      <c r="B62" s="23"/>
      <c r="D62" s="16"/>
      <c r="E62" s="1"/>
      <c r="F62" s="1"/>
      <c r="G62" s="1"/>
      <c r="H62" s="1"/>
      <c r="I62" s="17"/>
      <c r="J62" s="1"/>
      <c r="K62" s="1"/>
      <c r="L62" s="1"/>
    </row>
    <row r="63" spans="1:12" s="8" customFormat="1" x14ac:dyDescent="0.8">
      <c r="A63" s="15"/>
      <c r="B63" s="23"/>
      <c r="D63" s="16"/>
      <c r="E63" s="1"/>
      <c r="F63" s="1"/>
      <c r="G63" s="1"/>
      <c r="H63" s="1"/>
      <c r="I63" s="17"/>
      <c r="J63" s="1"/>
      <c r="K63" s="1"/>
      <c r="L63" s="1"/>
    </row>
    <row r="64" spans="1:12" s="8" customFormat="1" x14ac:dyDescent="0.8">
      <c r="A64" s="15"/>
      <c r="B64" s="23"/>
      <c r="D64" s="16"/>
      <c r="E64" s="1"/>
      <c r="F64" s="1"/>
      <c r="G64" s="1"/>
      <c r="H64" s="1"/>
      <c r="I64" s="17"/>
      <c r="J64" s="1"/>
      <c r="K64" s="1"/>
      <c r="L64" s="1"/>
    </row>
    <row r="65" spans="1:257" s="8" customFormat="1" x14ac:dyDescent="0.8">
      <c r="A65" s="15"/>
      <c r="B65" s="23"/>
      <c r="D65" s="16"/>
      <c r="E65" s="1"/>
      <c r="F65" s="1"/>
      <c r="G65" s="1"/>
      <c r="H65" s="1"/>
      <c r="I65" s="17"/>
      <c r="J65" s="1"/>
      <c r="K65" s="1"/>
      <c r="L65" s="1"/>
    </row>
    <row r="66" spans="1:257" x14ac:dyDescent="0.8">
      <c r="B66" s="23"/>
    </row>
    <row r="67" spans="1:257" x14ac:dyDescent="0.8">
      <c r="B67" s="23"/>
    </row>
    <row r="68" spans="1:257" x14ac:dyDescent="0.8">
      <c r="B68" s="23"/>
    </row>
    <row r="69" spans="1:257" x14ac:dyDescent="0.8">
      <c r="B69" s="23"/>
    </row>
    <row r="70" spans="1:257" x14ac:dyDescent="0.8">
      <c r="B70" s="23"/>
    </row>
    <row r="71" spans="1:257" x14ac:dyDescent="0.8">
      <c r="B71" s="23"/>
    </row>
    <row r="72" spans="1:257" s="8" customFormat="1" x14ac:dyDescent="0.8">
      <c r="A72" s="15"/>
      <c r="B72" s="23"/>
      <c r="D72" s="16"/>
      <c r="E72" s="1"/>
      <c r="F72" s="1"/>
      <c r="G72" s="1"/>
      <c r="H72" s="1"/>
      <c r="I72" s="17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</row>
    <row r="73" spans="1:257" s="8" customFormat="1" x14ac:dyDescent="0.8">
      <c r="A73" s="15"/>
      <c r="B73" s="23"/>
      <c r="D73" s="16"/>
      <c r="E73" s="1"/>
      <c r="F73" s="1"/>
      <c r="G73" s="1"/>
      <c r="H73" s="1"/>
      <c r="I73" s="17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</row>
    <row r="74" spans="1:257" s="8" customFormat="1" x14ac:dyDescent="0.8">
      <c r="A74" s="15"/>
      <c r="B74" s="23"/>
      <c r="D74" s="16"/>
      <c r="E74" s="1"/>
      <c r="F74" s="1"/>
      <c r="G74" s="1"/>
      <c r="H74" s="1"/>
      <c r="I74" s="17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</row>
    <row r="75" spans="1:257" s="8" customFormat="1" x14ac:dyDescent="0.8">
      <c r="A75" s="15"/>
      <c r="B75" s="23"/>
      <c r="D75" s="16"/>
      <c r="E75" s="1"/>
      <c r="F75" s="1"/>
      <c r="G75" s="1"/>
      <c r="H75" s="1"/>
      <c r="I75" s="17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</row>
    <row r="76" spans="1:257" s="8" customFormat="1" x14ac:dyDescent="0.8">
      <c r="A76" s="15"/>
      <c r="B76" s="23"/>
      <c r="D76" s="16"/>
      <c r="E76" s="1"/>
      <c r="F76" s="1"/>
      <c r="G76" s="1"/>
      <c r="H76" s="1"/>
      <c r="I76" s="17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</row>
    <row r="77" spans="1:257" s="8" customFormat="1" x14ac:dyDescent="0.8">
      <c r="A77" s="15"/>
      <c r="B77" s="23"/>
      <c r="D77" s="16"/>
      <c r="E77" s="1"/>
      <c r="F77" s="1"/>
      <c r="G77" s="1"/>
      <c r="H77" s="1"/>
      <c r="I77" s="17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</row>
    <row r="78" spans="1:257" s="8" customFormat="1" x14ac:dyDescent="0.8">
      <c r="A78" s="15"/>
      <c r="B78" s="23"/>
      <c r="D78" s="16"/>
      <c r="E78" s="1"/>
      <c r="F78" s="1"/>
      <c r="G78" s="1"/>
      <c r="H78" s="1"/>
      <c r="I78" s="17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</row>
    <row r="79" spans="1:257" s="8" customFormat="1" x14ac:dyDescent="0.8">
      <c r="A79" s="15"/>
      <c r="B79" s="23"/>
      <c r="D79" s="16"/>
      <c r="E79" s="1"/>
      <c r="F79" s="1"/>
      <c r="G79" s="1"/>
      <c r="H79" s="1"/>
      <c r="I79" s="17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</row>
    <row r="80" spans="1:257" s="8" customFormat="1" x14ac:dyDescent="0.8">
      <c r="A80" s="15"/>
      <c r="B80" s="23"/>
      <c r="D80" s="16"/>
      <c r="E80" s="1"/>
      <c r="F80" s="1"/>
      <c r="G80" s="1"/>
      <c r="H80" s="1"/>
      <c r="I80" s="17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</row>
    <row r="81" spans="1:257" s="8" customFormat="1" x14ac:dyDescent="0.8">
      <c r="A81" s="15"/>
      <c r="B81" s="23"/>
      <c r="D81" s="16"/>
      <c r="E81" s="1"/>
      <c r="F81" s="1"/>
      <c r="G81" s="1"/>
      <c r="H81" s="1"/>
      <c r="I81" s="17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</row>
    <row r="82" spans="1:257" s="8" customFormat="1" x14ac:dyDescent="0.8">
      <c r="A82" s="15"/>
      <c r="B82" s="23"/>
      <c r="D82" s="16"/>
      <c r="E82" s="1"/>
      <c r="F82" s="1"/>
      <c r="G82" s="1"/>
      <c r="H82" s="1"/>
      <c r="I82" s="17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</row>
    <row r="83" spans="1:257" s="8" customFormat="1" x14ac:dyDescent="0.8">
      <c r="A83" s="15"/>
      <c r="B83" s="23"/>
      <c r="D83" s="16"/>
      <c r="E83" s="1"/>
      <c r="F83" s="1"/>
      <c r="G83" s="1"/>
      <c r="H83" s="1"/>
      <c r="I83" s="17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</row>
    <row r="84" spans="1:257" s="8" customFormat="1" x14ac:dyDescent="0.8">
      <c r="A84" s="15"/>
      <c r="B84" s="23"/>
      <c r="D84" s="16"/>
      <c r="E84" s="1"/>
      <c r="F84" s="1"/>
      <c r="G84" s="1"/>
      <c r="H84" s="1"/>
      <c r="I84" s="17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</row>
    <row r="85" spans="1:257" s="8" customFormat="1" x14ac:dyDescent="0.8">
      <c r="A85" s="15"/>
      <c r="B85" s="23"/>
      <c r="D85" s="16"/>
      <c r="E85" s="1"/>
      <c r="F85" s="1"/>
      <c r="G85" s="1"/>
      <c r="H85" s="1"/>
      <c r="I85" s="17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</row>
    <row r="86" spans="1:257" x14ac:dyDescent="0.8">
      <c r="B86" s="23"/>
    </row>
    <row r="87" spans="1:257" x14ac:dyDescent="0.8">
      <c r="B87" s="23"/>
    </row>
    <row r="88" spans="1:257" x14ac:dyDescent="0.8">
      <c r="B88" s="23"/>
    </row>
    <row r="89" spans="1:257" x14ac:dyDescent="0.8">
      <c r="B89" s="23"/>
    </row>
    <row r="90" spans="1:257" x14ac:dyDescent="0.8">
      <c r="B90" s="23"/>
    </row>
    <row r="91" spans="1:257" x14ac:dyDescent="0.8">
      <c r="B91" s="23"/>
    </row>
    <row r="92" spans="1:257" x14ac:dyDescent="0.8">
      <c r="B92" s="23"/>
    </row>
    <row r="93" spans="1:257" x14ac:dyDescent="0.8">
      <c r="B93" s="23"/>
    </row>
    <row r="94" spans="1:257" x14ac:dyDescent="0.8">
      <c r="B94" s="23"/>
    </row>
  </sheetData>
  <mergeCells count="10">
    <mergeCell ref="A1:J1"/>
    <mergeCell ref="A2:J2"/>
    <mergeCell ref="A3:J3"/>
    <mergeCell ref="J9:J10"/>
    <mergeCell ref="A36:C36"/>
    <mergeCell ref="A9:A10"/>
    <mergeCell ref="B9:B10"/>
    <mergeCell ref="C9:C10"/>
    <mergeCell ref="E9:G9"/>
    <mergeCell ref="I9:I10"/>
  </mergeCells>
  <pageMargins left="0.39370078740157483" right="0.39370078740157483" top="0.70866141732283472" bottom="0.4" header="0" footer="0"/>
  <pageSetup paperSize="9" scale="92" orientation="landscape" r:id="rId1"/>
  <headerFooter alignWithMargins="0">
    <oddFooter>&amp;L&amp;"#ZF Terminal,ธรรมดา"&amp;12ไฟฟ้า&amp;C&amp;"#ZF Terminal,ธรรมดา"&amp;12แผนพัฒนาสามปี (2560 -2562)&amp;R&amp;"#ZF Terminal,ธรรมดา"&amp;12ยุทธศาสตร์ที่ 1 (แนวทางที่ 1.2)  หน้า.................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W103"/>
  <sheetViews>
    <sheetView view="pageBreakPreview" topLeftCell="A10" zoomScale="86" zoomScaleNormal="81" zoomScaleSheetLayoutView="86" workbookViewId="0">
      <selection activeCell="D15" sqref="D15"/>
    </sheetView>
  </sheetViews>
  <sheetFormatPr defaultColWidth="9.1796875" defaultRowHeight="24" x14ac:dyDescent="0.8"/>
  <cols>
    <col min="1" max="1" width="5.7265625" style="15" customWidth="1"/>
    <col min="2" max="2" width="25.54296875" style="1" customWidth="1"/>
    <col min="3" max="3" width="23" style="8" customWidth="1"/>
    <col min="4" max="4" width="15.81640625" style="16" customWidth="1"/>
    <col min="5" max="5" width="12.453125" style="1" customWidth="1"/>
    <col min="6" max="6" width="11.7265625" style="1" customWidth="1"/>
    <col min="7" max="7" width="12.453125" style="1" customWidth="1"/>
    <col min="8" max="8" width="14.453125" style="1" customWidth="1"/>
    <col min="9" max="9" width="17.7265625" style="17" customWidth="1"/>
    <col min="10" max="10" width="11.26953125" style="1" customWidth="1"/>
    <col min="11" max="16" width="9.1796875" style="1"/>
    <col min="17" max="17" width="10.7265625" style="1" bestFit="1" customWidth="1"/>
    <col min="18" max="16384" width="9.1796875" style="1"/>
  </cols>
  <sheetData>
    <row r="1" spans="1:12" x14ac:dyDescent="0.8">
      <c r="A1" s="407" t="s">
        <v>591</v>
      </c>
      <c r="B1" s="407"/>
      <c r="C1" s="407"/>
      <c r="D1" s="407"/>
      <c r="E1" s="407"/>
      <c r="F1" s="407"/>
      <c r="G1" s="407"/>
      <c r="H1" s="407"/>
      <c r="I1" s="407"/>
      <c r="J1" s="407"/>
    </row>
    <row r="2" spans="1:12" x14ac:dyDescent="0.8">
      <c r="A2" s="407" t="s">
        <v>629</v>
      </c>
      <c r="B2" s="407"/>
      <c r="C2" s="407"/>
      <c r="D2" s="407"/>
      <c r="E2" s="407"/>
      <c r="F2" s="407"/>
      <c r="G2" s="407"/>
      <c r="H2" s="407"/>
      <c r="I2" s="407"/>
      <c r="J2" s="407"/>
    </row>
    <row r="3" spans="1:12" x14ac:dyDescent="0.8">
      <c r="A3" s="407" t="s">
        <v>592</v>
      </c>
      <c r="B3" s="407"/>
      <c r="C3" s="407"/>
      <c r="D3" s="407"/>
      <c r="E3" s="407"/>
      <c r="F3" s="407"/>
      <c r="G3" s="407"/>
      <c r="H3" s="407"/>
      <c r="I3" s="407"/>
      <c r="J3" s="407"/>
    </row>
    <row r="4" spans="1:12" x14ac:dyDescent="0.8">
      <c r="A4" s="254" t="s">
        <v>780</v>
      </c>
      <c r="B4" s="371"/>
      <c r="C4" s="371"/>
      <c r="D4" s="371"/>
      <c r="E4" s="371"/>
      <c r="F4" s="371"/>
      <c r="G4" s="371"/>
      <c r="H4" s="371"/>
      <c r="I4" s="371"/>
      <c r="J4" s="371"/>
    </row>
    <row r="5" spans="1:12" x14ac:dyDescent="0.8">
      <c r="A5" s="254" t="s">
        <v>781</v>
      </c>
      <c r="B5" s="371"/>
      <c r="C5" s="254"/>
      <c r="D5" s="371"/>
      <c r="E5" s="371"/>
      <c r="F5" s="371"/>
      <c r="G5" s="371"/>
      <c r="H5" s="371"/>
      <c r="I5" s="371"/>
      <c r="J5" s="371"/>
    </row>
    <row r="6" spans="1:12" x14ac:dyDescent="0.8">
      <c r="A6" s="25" t="s">
        <v>785</v>
      </c>
      <c r="B6" s="2"/>
      <c r="C6" s="2"/>
    </row>
    <row r="7" spans="1:12" x14ac:dyDescent="0.8">
      <c r="A7" s="1"/>
      <c r="B7" s="210" t="s">
        <v>784</v>
      </c>
    </row>
    <row r="8" spans="1:12" ht="21.75" customHeight="1" x14ac:dyDescent="0.8">
      <c r="A8" s="54" t="s">
        <v>113</v>
      </c>
      <c r="B8" s="53"/>
      <c r="C8" s="52"/>
      <c r="D8" s="52"/>
      <c r="E8" s="51"/>
      <c r="F8" s="51"/>
      <c r="G8" s="51"/>
      <c r="H8" s="51"/>
      <c r="I8" s="51"/>
    </row>
    <row r="9" spans="1:12" ht="26.25" customHeight="1" x14ac:dyDescent="0.8">
      <c r="A9" s="442" t="s">
        <v>1</v>
      </c>
      <c r="B9" s="444" t="s">
        <v>2</v>
      </c>
      <c r="C9" s="437" t="s">
        <v>3</v>
      </c>
      <c r="D9" s="372" t="s">
        <v>101</v>
      </c>
      <c r="E9" s="446" t="s">
        <v>5</v>
      </c>
      <c r="F9" s="447"/>
      <c r="G9" s="448"/>
      <c r="H9" s="86" t="s">
        <v>87</v>
      </c>
      <c r="I9" s="437" t="s">
        <v>6</v>
      </c>
      <c r="J9" s="437" t="s">
        <v>7</v>
      </c>
    </row>
    <row r="10" spans="1:12" ht="39" customHeight="1" x14ac:dyDescent="0.8">
      <c r="A10" s="443"/>
      <c r="B10" s="445"/>
      <c r="C10" s="438"/>
      <c r="D10" s="373" t="s">
        <v>8</v>
      </c>
      <c r="E10" s="5" t="s">
        <v>85</v>
      </c>
      <c r="F10" s="5" t="s">
        <v>291</v>
      </c>
      <c r="G10" s="5" t="s">
        <v>628</v>
      </c>
      <c r="H10" s="374" t="s">
        <v>86</v>
      </c>
      <c r="I10" s="438"/>
      <c r="J10" s="438"/>
    </row>
    <row r="11" spans="1:12" ht="127.5" customHeight="1" x14ac:dyDescent="0.8">
      <c r="A11" s="361">
        <v>1</v>
      </c>
      <c r="B11" s="362" t="s">
        <v>773</v>
      </c>
      <c r="C11" s="39" t="s">
        <v>108</v>
      </c>
      <c r="D11" s="362" t="s">
        <v>774</v>
      </c>
      <c r="E11" s="363">
        <v>30000000</v>
      </c>
      <c r="F11" s="363">
        <v>0</v>
      </c>
      <c r="G11" s="363">
        <v>0</v>
      </c>
      <c r="H11" s="38" t="s">
        <v>265</v>
      </c>
      <c r="I11" s="38" t="s">
        <v>106</v>
      </c>
      <c r="J11" s="37" t="s">
        <v>82</v>
      </c>
    </row>
    <row r="12" spans="1:12" ht="89.25" customHeight="1" x14ac:dyDescent="0.8">
      <c r="A12" s="41">
        <v>2</v>
      </c>
      <c r="B12" s="40" t="s">
        <v>267</v>
      </c>
      <c r="C12" s="39" t="s">
        <v>268</v>
      </c>
      <c r="D12" s="39" t="s">
        <v>269</v>
      </c>
      <c r="E12" s="38">
        <v>0</v>
      </c>
      <c r="F12" s="38">
        <v>0</v>
      </c>
      <c r="G12" s="38">
        <v>400000</v>
      </c>
      <c r="H12" s="38" t="s">
        <v>265</v>
      </c>
      <c r="I12" s="38" t="s">
        <v>106</v>
      </c>
      <c r="J12" s="37" t="s">
        <v>82</v>
      </c>
    </row>
    <row r="13" spans="1:12" ht="87.75" customHeight="1" x14ac:dyDescent="0.8">
      <c r="A13" s="41">
        <v>3</v>
      </c>
      <c r="B13" s="40" t="s">
        <v>112</v>
      </c>
      <c r="C13" s="39" t="s">
        <v>108</v>
      </c>
      <c r="D13" s="39" t="s">
        <v>110</v>
      </c>
      <c r="E13" s="38">
        <v>0</v>
      </c>
      <c r="F13" s="38">
        <v>0</v>
      </c>
      <c r="G13" s="38">
        <v>400000</v>
      </c>
      <c r="H13" s="38" t="s">
        <v>265</v>
      </c>
      <c r="I13" s="38" t="s">
        <v>106</v>
      </c>
      <c r="J13" s="37" t="s">
        <v>82</v>
      </c>
    </row>
    <row r="14" spans="1:12" ht="82.5" customHeight="1" x14ac:dyDescent="0.8">
      <c r="A14" s="41">
        <v>4</v>
      </c>
      <c r="B14" s="40" t="s">
        <v>111</v>
      </c>
      <c r="C14" s="39" t="s">
        <v>108</v>
      </c>
      <c r="D14" s="39" t="s">
        <v>110</v>
      </c>
      <c r="E14" s="38">
        <v>0</v>
      </c>
      <c r="F14" s="38">
        <v>400000</v>
      </c>
      <c r="G14" s="38">
        <v>0</v>
      </c>
      <c r="H14" s="38" t="s">
        <v>265</v>
      </c>
      <c r="I14" s="38" t="s">
        <v>106</v>
      </c>
      <c r="J14" s="37" t="s">
        <v>82</v>
      </c>
    </row>
    <row r="15" spans="1:12" ht="75.75" customHeight="1" x14ac:dyDescent="0.8">
      <c r="A15" s="41">
        <v>5</v>
      </c>
      <c r="B15" s="39" t="s">
        <v>109</v>
      </c>
      <c r="C15" s="39" t="s">
        <v>108</v>
      </c>
      <c r="D15" s="39" t="s">
        <v>107</v>
      </c>
      <c r="E15" s="38">
        <v>0</v>
      </c>
      <c r="F15" s="38">
        <v>2000000</v>
      </c>
      <c r="G15" s="38">
        <v>0</v>
      </c>
      <c r="H15" s="38" t="s">
        <v>265</v>
      </c>
      <c r="I15" s="38" t="s">
        <v>106</v>
      </c>
      <c r="J15" s="37" t="s">
        <v>266</v>
      </c>
    </row>
    <row r="16" spans="1:12" s="8" customFormat="1" ht="75" customHeight="1" x14ac:dyDescent="0.8">
      <c r="A16" s="41">
        <v>6</v>
      </c>
      <c r="B16" s="40" t="s">
        <v>105</v>
      </c>
      <c r="C16" s="39" t="s">
        <v>104</v>
      </c>
      <c r="D16" s="39" t="s">
        <v>263</v>
      </c>
      <c r="E16" s="38">
        <v>0</v>
      </c>
      <c r="F16" s="38">
        <v>0</v>
      </c>
      <c r="G16" s="38">
        <v>400000</v>
      </c>
      <c r="H16" s="38" t="s">
        <v>265</v>
      </c>
      <c r="I16" s="38" t="s">
        <v>103</v>
      </c>
      <c r="J16" s="37" t="s">
        <v>82</v>
      </c>
      <c r="K16" s="1"/>
      <c r="L16" s="1"/>
    </row>
    <row r="17" spans="1:12" s="8" customFormat="1" ht="28.5" customHeight="1" x14ac:dyDescent="0.8">
      <c r="A17" s="477" t="s">
        <v>772</v>
      </c>
      <c r="B17" s="478"/>
      <c r="C17" s="479"/>
      <c r="D17" s="36"/>
      <c r="E17" s="35">
        <f>SUM(E11:E16)</f>
        <v>30000000</v>
      </c>
      <c r="F17" s="35">
        <f>SUM(F11:F16)</f>
        <v>2400000</v>
      </c>
      <c r="G17" s="35">
        <f>SUM(G12:G16)</f>
        <v>1200000</v>
      </c>
      <c r="H17" s="35"/>
      <c r="I17" s="35"/>
      <c r="J17" s="50"/>
      <c r="K17" s="1"/>
      <c r="L17" s="1"/>
    </row>
    <row r="18" spans="1:12" s="8" customFormat="1" x14ac:dyDescent="0.8">
      <c r="A18" s="49"/>
      <c r="B18" s="49"/>
      <c r="C18" s="49"/>
      <c r="D18" s="48"/>
      <c r="E18" s="47"/>
      <c r="F18" s="47"/>
      <c r="G18" s="47"/>
      <c r="H18" s="47"/>
      <c r="I18" s="47"/>
      <c r="J18" s="46"/>
      <c r="K18" s="1"/>
      <c r="L18" s="1"/>
    </row>
    <row r="19" spans="1:12" s="8" customFormat="1" x14ac:dyDescent="0.8">
      <c r="A19" s="15"/>
      <c r="B19" s="23"/>
      <c r="D19" s="16"/>
      <c r="E19" s="1"/>
      <c r="F19" s="1"/>
      <c r="G19" s="1"/>
      <c r="H19" s="1"/>
      <c r="I19" s="17"/>
      <c r="J19" s="1"/>
      <c r="K19" s="1"/>
      <c r="L19" s="1"/>
    </row>
    <row r="20" spans="1:12" s="8" customFormat="1" x14ac:dyDescent="0.8">
      <c r="A20" s="15"/>
      <c r="B20" s="23"/>
      <c r="D20" s="16"/>
      <c r="E20" s="1"/>
      <c r="F20" s="1"/>
      <c r="G20" s="1"/>
      <c r="H20" s="1"/>
      <c r="I20" s="17"/>
      <c r="J20" s="1"/>
      <c r="K20" s="1"/>
      <c r="L20" s="1"/>
    </row>
    <row r="21" spans="1:12" s="8" customFormat="1" x14ac:dyDescent="0.8">
      <c r="A21" s="15"/>
      <c r="B21" s="23"/>
      <c r="D21" s="16"/>
      <c r="E21" s="1"/>
      <c r="F21" s="1"/>
      <c r="G21" s="1"/>
      <c r="H21" s="1"/>
      <c r="I21" s="17"/>
      <c r="J21" s="1"/>
      <c r="K21" s="1"/>
      <c r="L21" s="1"/>
    </row>
    <row r="22" spans="1:12" s="8" customFormat="1" x14ac:dyDescent="0.8">
      <c r="A22" s="15"/>
      <c r="B22" s="23"/>
      <c r="D22" s="16"/>
      <c r="E22" s="1"/>
      <c r="F22" s="1"/>
      <c r="G22" s="1"/>
      <c r="H22" s="1"/>
      <c r="I22" s="17"/>
      <c r="J22" s="1"/>
      <c r="K22" s="1"/>
      <c r="L22" s="1"/>
    </row>
    <row r="23" spans="1:12" s="8" customFormat="1" x14ac:dyDescent="0.8">
      <c r="A23" s="15"/>
      <c r="B23" s="23"/>
      <c r="D23" s="16"/>
      <c r="E23" s="1"/>
      <c r="F23" s="1"/>
      <c r="G23" s="1"/>
      <c r="H23" s="1"/>
      <c r="I23" s="17"/>
      <c r="J23" s="1"/>
      <c r="K23" s="1"/>
      <c r="L23" s="1"/>
    </row>
    <row r="24" spans="1:12" s="8" customFormat="1" x14ac:dyDescent="0.8">
      <c r="A24" s="15"/>
      <c r="B24" s="23"/>
      <c r="D24" s="16"/>
      <c r="E24" s="1"/>
      <c r="F24" s="1"/>
      <c r="G24" s="1"/>
      <c r="H24" s="1"/>
      <c r="I24" s="17"/>
      <c r="J24" s="1"/>
      <c r="K24" s="1"/>
      <c r="L24" s="1"/>
    </row>
    <row r="25" spans="1:12" s="8" customFormat="1" x14ac:dyDescent="0.8">
      <c r="A25" s="15"/>
      <c r="B25" s="23"/>
      <c r="D25" s="16"/>
      <c r="E25" s="1"/>
      <c r="F25" s="1"/>
      <c r="G25" s="1"/>
      <c r="H25" s="1"/>
      <c r="I25" s="17"/>
      <c r="J25" s="1"/>
      <c r="K25" s="1"/>
      <c r="L25" s="1"/>
    </row>
    <row r="26" spans="1:12" s="8" customFormat="1" x14ac:dyDescent="0.8">
      <c r="A26" s="15"/>
      <c r="B26" s="23"/>
      <c r="D26" s="16"/>
      <c r="E26" s="1"/>
      <c r="F26" s="1"/>
      <c r="G26" s="1"/>
      <c r="H26" s="1"/>
      <c r="I26" s="17"/>
      <c r="J26" s="1"/>
      <c r="K26" s="1"/>
      <c r="L26" s="1"/>
    </row>
    <row r="27" spans="1:12" s="8" customFormat="1" x14ac:dyDescent="0.8">
      <c r="A27" s="15"/>
      <c r="B27" s="23"/>
      <c r="D27" s="16"/>
      <c r="E27" s="1"/>
      <c r="F27" s="1"/>
      <c r="G27" s="1"/>
      <c r="H27" s="1"/>
      <c r="I27" s="17"/>
      <c r="J27" s="1"/>
      <c r="K27" s="1"/>
      <c r="L27" s="1"/>
    </row>
    <row r="28" spans="1:12" s="8" customFormat="1" x14ac:dyDescent="0.8">
      <c r="A28" s="15"/>
      <c r="B28" s="23"/>
      <c r="D28" s="16"/>
      <c r="E28" s="1"/>
      <c r="F28" s="1"/>
      <c r="G28" s="1"/>
      <c r="H28" s="1"/>
      <c r="I28" s="17"/>
      <c r="J28" s="1"/>
      <c r="K28" s="1"/>
      <c r="L28" s="1"/>
    </row>
    <row r="29" spans="1:12" s="8" customFormat="1" x14ac:dyDescent="0.8">
      <c r="A29" s="15"/>
      <c r="B29" s="23"/>
      <c r="D29" s="16"/>
      <c r="E29" s="1"/>
      <c r="F29" s="1"/>
      <c r="G29" s="1"/>
      <c r="H29" s="1"/>
      <c r="I29" s="17"/>
      <c r="J29" s="1"/>
      <c r="K29" s="1"/>
      <c r="L29" s="1"/>
    </row>
    <row r="30" spans="1:12" s="8" customFormat="1" x14ac:dyDescent="0.8">
      <c r="A30" s="15"/>
      <c r="B30" s="23"/>
      <c r="D30" s="16"/>
      <c r="E30" s="1"/>
      <c r="F30" s="1"/>
      <c r="G30" s="1"/>
      <c r="H30" s="1"/>
      <c r="I30" s="17"/>
      <c r="J30" s="1"/>
      <c r="K30" s="1"/>
      <c r="L30" s="1"/>
    </row>
    <row r="31" spans="1:12" s="8" customFormat="1" x14ac:dyDescent="0.8">
      <c r="A31" s="15"/>
      <c r="B31" s="23"/>
      <c r="D31" s="16"/>
      <c r="E31" s="1"/>
      <c r="F31" s="1"/>
      <c r="G31" s="1"/>
      <c r="H31" s="1"/>
      <c r="I31" s="17"/>
      <c r="J31" s="1"/>
      <c r="K31" s="1"/>
      <c r="L31" s="1"/>
    </row>
    <row r="32" spans="1:12" s="8" customFormat="1" x14ac:dyDescent="0.8">
      <c r="A32" s="15"/>
      <c r="B32" s="23"/>
      <c r="D32" s="16"/>
      <c r="E32" s="1"/>
      <c r="F32" s="1"/>
      <c r="G32" s="1"/>
      <c r="H32" s="1"/>
      <c r="I32" s="17"/>
      <c r="J32" s="1"/>
      <c r="K32" s="1"/>
      <c r="L32" s="1"/>
    </row>
    <row r="33" spans="1:12" s="8" customFormat="1" x14ac:dyDescent="0.8">
      <c r="A33" s="15"/>
      <c r="B33" s="23"/>
      <c r="D33" s="16"/>
      <c r="E33" s="1"/>
      <c r="F33" s="1"/>
      <c r="G33" s="1"/>
      <c r="H33" s="1"/>
      <c r="I33" s="17"/>
      <c r="J33" s="1"/>
      <c r="K33" s="1"/>
      <c r="L33" s="1"/>
    </row>
    <row r="34" spans="1:12" s="8" customFormat="1" x14ac:dyDescent="0.8">
      <c r="A34" s="15"/>
      <c r="B34" s="23"/>
      <c r="D34" s="16"/>
      <c r="E34" s="1"/>
      <c r="F34" s="1"/>
      <c r="G34" s="1"/>
      <c r="H34" s="1"/>
      <c r="I34" s="17"/>
      <c r="J34" s="1"/>
      <c r="K34" s="1"/>
      <c r="L34" s="1"/>
    </row>
    <row r="35" spans="1:12" s="8" customFormat="1" x14ac:dyDescent="0.8">
      <c r="A35" s="15"/>
      <c r="B35" s="23"/>
      <c r="D35" s="16"/>
      <c r="E35" s="1"/>
      <c r="F35" s="1"/>
      <c r="G35" s="1"/>
      <c r="H35" s="1"/>
      <c r="I35" s="17"/>
      <c r="J35" s="1"/>
      <c r="K35" s="1"/>
      <c r="L35" s="1"/>
    </row>
    <row r="36" spans="1:12" s="8" customFormat="1" x14ac:dyDescent="0.8">
      <c r="A36" s="15"/>
      <c r="B36" s="23"/>
      <c r="D36" s="16"/>
      <c r="E36" s="1"/>
      <c r="F36" s="1"/>
      <c r="G36" s="1"/>
      <c r="H36" s="1"/>
      <c r="I36" s="17"/>
      <c r="J36" s="1"/>
      <c r="K36" s="1"/>
      <c r="L36" s="1"/>
    </row>
    <row r="37" spans="1:12" s="8" customFormat="1" x14ac:dyDescent="0.8">
      <c r="A37" s="15"/>
      <c r="B37" s="23"/>
      <c r="D37" s="16"/>
      <c r="E37" s="1"/>
      <c r="F37" s="1"/>
      <c r="G37" s="1"/>
      <c r="H37" s="1"/>
      <c r="I37" s="17"/>
      <c r="J37" s="1"/>
      <c r="K37" s="1"/>
      <c r="L37" s="1"/>
    </row>
    <row r="38" spans="1:12" s="8" customFormat="1" x14ac:dyDescent="0.8">
      <c r="A38" s="15"/>
      <c r="B38" s="23"/>
      <c r="D38" s="16"/>
      <c r="E38" s="1"/>
      <c r="F38" s="1"/>
      <c r="G38" s="1"/>
      <c r="H38" s="1"/>
      <c r="I38" s="17"/>
      <c r="J38" s="1"/>
      <c r="K38" s="1"/>
      <c r="L38" s="1"/>
    </row>
    <row r="39" spans="1:12" s="8" customFormat="1" x14ac:dyDescent="0.8">
      <c r="A39" s="15"/>
      <c r="B39" s="23"/>
      <c r="D39" s="16"/>
      <c r="E39" s="1"/>
      <c r="F39" s="1"/>
      <c r="G39" s="1"/>
      <c r="H39" s="1"/>
      <c r="I39" s="17"/>
      <c r="J39" s="1"/>
      <c r="K39" s="1"/>
      <c r="L39" s="1"/>
    </row>
    <row r="40" spans="1:12" s="8" customFormat="1" x14ac:dyDescent="0.8">
      <c r="A40" s="15"/>
      <c r="B40" s="23"/>
      <c r="D40" s="16"/>
      <c r="E40" s="1"/>
      <c r="F40" s="1"/>
      <c r="G40" s="1"/>
      <c r="H40" s="1"/>
      <c r="I40" s="17"/>
      <c r="J40" s="1"/>
      <c r="K40" s="1"/>
      <c r="L40" s="1"/>
    </row>
    <row r="41" spans="1:12" s="8" customFormat="1" x14ac:dyDescent="0.8">
      <c r="A41" s="15"/>
      <c r="B41" s="23"/>
      <c r="D41" s="16"/>
      <c r="E41" s="1"/>
      <c r="F41" s="1"/>
      <c r="G41" s="1"/>
      <c r="H41" s="1"/>
      <c r="I41" s="17"/>
      <c r="J41" s="1"/>
      <c r="K41" s="1"/>
      <c r="L41" s="1"/>
    </row>
    <row r="42" spans="1:12" s="8" customFormat="1" x14ac:dyDescent="0.8">
      <c r="A42" s="15"/>
      <c r="B42" s="23"/>
      <c r="D42" s="16"/>
      <c r="E42" s="1"/>
      <c r="F42" s="1"/>
      <c r="G42" s="1"/>
      <c r="H42" s="1"/>
      <c r="I42" s="17"/>
      <c r="J42" s="1"/>
      <c r="K42" s="1"/>
      <c r="L42" s="1"/>
    </row>
    <row r="43" spans="1:12" s="8" customFormat="1" x14ac:dyDescent="0.8">
      <c r="A43" s="15"/>
      <c r="B43" s="23"/>
      <c r="D43" s="16"/>
      <c r="E43" s="1"/>
      <c r="F43" s="1"/>
      <c r="G43" s="1"/>
      <c r="H43" s="1"/>
      <c r="I43" s="17"/>
      <c r="J43" s="1"/>
      <c r="K43" s="1"/>
      <c r="L43" s="1"/>
    </row>
    <row r="44" spans="1:12" s="8" customFormat="1" x14ac:dyDescent="0.8">
      <c r="A44" s="15"/>
      <c r="B44" s="23"/>
      <c r="D44" s="16"/>
      <c r="E44" s="1"/>
      <c r="F44" s="1"/>
      <c r="G44" s="1"/>
      <c r="H44" s="1"/>
      <c r="I44" s="17"/>
      <c r="J44" s="1"/>
      <c r="K44" s="1"/>
      <c r="L44" s="1"/>
    </row>
    <row r="45" spans="1:12" s="8" customFormat="1" x14ac:dyDescent="0.8">
      <c r="A45" s="15"/>
      <c r="B45" s="23"/>
      <c r="D45" s="16"/>
      <c r="E45" s="1"/>
      <c r="F45" s="1"/>
      <c r="G45" s="1"/>
      <c r="H45" s="1"/>
      <c r="I45" s="17"/>
      <c r="J45" s="1"/>
      <c r="K45" s="1"/>
      <c r="L45" s="1"/>
    </row>
    <row r="46" spans="1:12" s="8" customFormat="1" x14ac:dyDescent="0.8">
      <c r="A46" s="15"/>
      <c r="B46" s="23"/>
      <c r="D46" s="16"/>
      <c r="E46" s="1"/>
      <c r="F46" s="1"/>
      <c r="G46" s="1"/>
      <c r="H46" s="1"/>
      <c r="I46" s="17"/>
      <c r="J46" s="1"/>
      <c r="K46" s="1"/>
      <c r="L46" s="1"/>
    </row>
    <row r="47" spans="1:12" s="8" customFormat="1" x14ac:dyDescent="0.8">
      <c r="A47" s="15"/>
      <c r="B47" s="23"/>
      <c r="D47" s="16"/>
      <c r="E47" s="1"/>
      <c r="F47" s="1"/>
      <c r="G47" s="1"/>
      <c r="H47" s="1"/>
      <c r="I47" s="17"/>
      <c r="J47" s="1"/>
      <c r="K47" s="1"/>
      <c r="L47" s="1"/>
    </row>
    <row r="48" spans="1:12" s="8" customFormat="1" x14ac:dyDescent="0.8">
      <c r="A48" s="15"/>
      <c r="B48" s="23"/>
      <c r="D48" s="16"/>
      <c r="E48" s="1"/>
      <c r="F48" s="1"/>
      <c r="G48" s="1"/>
      <c r="H48" s="1"/>
      <c r="I48" s="17"/>
      <c r="J48" s="1"/>
      <c r="K48" s="1"/>
      <c r="L48" s="1"/>
    </row>
    <row r="49" spans="1:12" s="8" customFormat="1" x14ac:dyDescent="0.8">
      <c r="A49" s="15"/>
      <c r="B49" s="23"/>
      <c r="D49" s="16"/>
      <c r="E49" s="1"/>
      <c r="F49" s="1"/>
      <c r="G49" s="1"/>
      <c r="H49" s="1"/>
      <c r="I49" s="17"/>
      <c r="J49" s="1"/>
      <c r="K49" s="1"/>
      <c r="L49" s="1"/>
    </row>
    <row r="50" spans="1:12" s="8" customFormat="1" x14ac:dyDescent="0.8">
      <c r="A50" s="15"/>
      <c r="B50" s="23"/>
      <c r="D50" s="16"/>
      <c r="E50" s="1"/>
      <c r="F50" s="1"/>
      <c r="G50" s="1"/>
      <c r="H50" s="1"/>
      <c r="I50" s="17"/>
      <c r="J50" s="1"/>
      <c r="K50" s="1"/>
      <c r="L50" s="1"/>
    </row>
    <row r="51" spans="1:12" s="8" customFormat="1" x14ac:dyDescent="0.8">
      <c r="A51" s="15"/>
      <c r="B51" s="23"/>
      <c r="D51" s="16"/>
      <c r="E51" s="1"/>
      <c r="F51" s="1"/>
      <c r="G51" s="1"/>
      <c r="H51" s="1"/>
      <c r="I51" s="17"/>
      <c r="J51" s="1"/>
      <c r="K51" s="1"/>
      <c r="L51" s="1"/>
    </row>
    <row r="52" spans="1:12" s="8" customFormat="1" x14ac:dyDescent="0.8">
      <c r="A52" s="15"/>
      <c r="B52" s="23"/>
      <c r="D52" s="16"/>
      <c r="E52" s="1"/>
      <c r="F52" s="1"/>
      <c r="G52" s="1"/>
      <c r="H52" s="1"/>
      <c r="I52" s="17"/>
      <c r="J52" s="1"/>
      <c r="K52" s="1"/>
      <c r="L52" s="1"/>
    </row>
    <row r="53" spans="1:12" s="8" customFormat="1" x14ac:dyDescent="0.8">
      <c r="A53" s="15"/>
      <c r="B53" s="23"/>
      <c r="D53" s="16"/>
      <c r="E53" s="1"/>
      <c r="F53" s="1"/>
      <c r="G53" s="1"/>
      <c r="H53" s="1"/>
      <c r="I53" s="17"/>
      <c r="J53" s="1"/>
      <c r="K53" s="1"/>
      <c r="L53" s="1"/>
    </row>
    <row r="54" spans="1:12" s="8" customFormat="1" x14ac:dyDescent="0.8">
      <c r="A54" s="15"/>
      <c r="B54" s="23"/>
      <c r="D54" s="16"/>
      <c r="E54" s="1"/>
      <c r="F54" s="1"/>
      <c r="G54" s="1"/>
      <c r="H54" s="1"/>
      <c r="I54" s="17"/>
      <c r="J54" s="1"/>
      <c r="K54" s="1"/>
      <c r="L54" s="1"/>
    </row>
    <row r="55" spans="1:12" s="8" customFormat="1" x14ac:dyDescent="0.8">
      <c r="A55" s="15"/>
      <c r="B55" s="23"/>
      <c r="D55" s="16"/>
      <c r="E55" s="1"/>
      <c r="F55" s="1"/>
      <c r="G55" s="1"/>
      <c r="H55" s="1"/>
      <c r="I55" s="17"/>
      <c r="J55" s="1"/>
      <c r="K55" s="1"/>
      <c r="L55" s="1"/>
    </row>
    <row r="56" spans="1:12" s="8" customFormat="1" x14ac:dyDescent="0.8">
      <c r="A56" s="15"/>
      <c r="B56" s="23"/>
      <c r="D56" s="16"/>
      <c r="E56" s="1"/>
      <c r="F56" s="1"/>
      <c r="G56" s="1"/>
      <c r="H56" s="1"/>
      <c r="I56" s="17"/>
      <c r="J56" s="1"/>
      <c r="K56" s="1"/>
      <c r="L56" s="1"/>
    </row>
    <row r="57" spans="1:12" s="8" customFormat="1" x14ac:dyDescent="0.8">
      <c r="A57" s="15"/>
      <c r="B57" s="23"/>
      <c r="D57" s="16"/>
      <c r="E57" s="1"/>
      <c r="F57" s="1"/>
      <c r="G57" s="1"/>
      <c r="H57" s="1"/>
      <c r="I57" s="17"/>
      <c r="J57" s="1"/>
      <c r="K57" s="1"/>
      <c r="L57" s="1"/>
    </row>
    <row r="58" spans="1:12" s="8" customFormat="1" x14ac:dyDescent="0.8">
      <c r="A58" s="15"/>
      <c r="B58" s="23"/>
      <c r="D58" s="16"/>
      <c r="E58" s="1"/>
      <c r="F58" s="1"/>
      <c r="G58" s="1"/>
      <c r="H58" s="1"/>
      <c r="I58" s="17"/>
      <c r="J58" s="1"/>
      <c r="K58" s="1"/>
      <c r="L58" s="1"/>
    </row>
    <row r="59" spans="1:12" s="8" customFormat="1" x14ac:dyDescent="0.8">
      <c r="A59" s="15"/>
      <c r="B59" s="23"/>
      <c r="D59" s="16"/>
      <c r="E59" s="1"/>
      <c r="F59" s="1"/>
      <c r="G59" s="1"/>
      <c r="H59" s="1"/>
      <c r="I59" s="17"/>
      <c r="J59" s="1"/>
      <c r="K59" s="1"/>
      <c r="L59" s="1"/>
    </row>
    <row r="60" spans="1:12" s="8" customFormat="1" x14ac:dyDescent="0.8">
      <c r="A60" s="15"/>
      <c r="B60" s="23"/>
      <c r="D60" s="16"/>
      <c r="E60" s="1"/>
      <c r="F60" s="1"/>
      <c r="G60" s="1"/>
      <c r="H60" s="1"/>
      <c r="I60" s="17"/>
      <c r="J60" s="1"/>
      <c r="K60" s="1"/>
      <c r="L60" s="1"/>
    </row>
    <row r="61" spans="1:12" s="8" customFormat="1" x14ac:dyDescent="0.8">
      <c r="A61" s="15"/>
      <c r="B61" s="23"/>
      <c r="D61" s="16"/>
      <c r="E61" s="1"/>
      <c r="F61" s="1"/>
      <c r="G61" s="1"/>
      <c r="H61" s="1"/>
      <c r="I61" s="17"/>
      <c r="J61" s="1"/>
      <c r="K61" s="1"/>
      <c r="L61" s="1"/>
    </row>
    <row r="62" spans="1:12" s="8" customFormat="1" x14ac:dyDescent="0.8">
      <c r="A62" s="15"/>
      <c r="B62" s="23"/>
      <c r="D62" s="16"/>
      <c r="E62" s="1"/>
      <c r="F62" s="1"/>
      <c r="G62" s="1"/>
      <c r="H62" s="1"/>
      <c r="I62" s="17"/>
      <c r="J62" s="1"/>
      <c r="K62" s="1"/>
      <c r="L62" s="1"/>
    </row>
    <row r="63" spans="1:12" s="8" customFormat="1" x14ac:dyDescent="0.8">
      <c r="A63" s="15"/>
      <c r="B63" s="23"/>
      <c r="D63" s="16"/>
      <c r="E63" s="1"/>
      <c r="F63" s="1"/>
      <c r="G63" s="1"/>
      <c r="H63" s="1"/>
      <c r="I63" s="17"/>
      <c r="J63" s="1"/>
      <c r="K63" s="1"/>
      <c r="L63" s="1"/>
    </row>
    <row r="64" spans="1:12" s="8" customFormat="1" x14ac:dyDescent="0.8">
      <c r="A64" s="15"/>
      <c r="B64" s="23"/>
      <c r="D64" s="16"/>
      <c r="E64" s="1"/>
      <c r="F64" s="1"/>
      <c r="G64" s="1"/>
      <c r="H64" s="1"/>
      <c r="I64" s="17"/>
      <c r="J64" s="1"/>
      <c r="K64" s="1"/>
      <c r="L64" s="1"/>
    </row>
    <row r="65" spans="1:12" s="8" customFormat="1" x14ac:dyDescent="0.8">
      <c r="A65" s="15"/>
      <c r="B65" s="23"/>
      <c r="D65" s="16"/>
      <c r="E65" s="1"/>
      <c r="F65" s="1"/>
      <c r="G65" s="1"/>
      <c r="H65" s="1"/>
      <c r="I65" s="17"/>
      <c r="J65" s="1"/>
      <c r="K65" s="1"/>
      <c r="L65" s="1"/>
    </row>
    <row r="66" spans="1:12" s="8" customFormat="1" x14ac:dyDescent="0.8">
      <c r="A66" s="15"/>
      <c r="B66" s="23"/>
      <c r="D66" s="16"/>
      <c r="E66" s="1"/>
      <c r="F66" s="1"/>
      <c r="G66" s="1"/>
      <c r="H66" s="1"/>
      <c r="I66" s="17"/>
      <c r="J66" s="1"/>
      <c r="K66" s="1"/>
      <c r="L66" s="1"/>
    </row>
    <row r="67" spans="1:12" s="8" customFormat="1" x14ac:dyDescent="0.8">
      <c r="A67" s="15"/>
      <c r="B67" s="23"/>
      <c r="D67" s="16"/>
      <c r="E67" s="1"/>
      <c r="F67" s="1"/>
      <c r="G67" s="1"/>
      <c r="H67" s="1"/>
      <c r="I67" s="17"/>
      <c r="J67" s="1"/>
      <c r="K67" s="1"/>
      <c r="L67" s="1"/>
    </row>
    <row r="68" spans="1:12" s="8" customFormat="1" x14ac:dyDescent="0.8">
      <c r="A68" s="15"/>
      <c r="B68" s="23"/>
      <c r="D68" s="16"/>
      <c r="E68" s="1"/>
      <c r="F68" s="1"/>
      <c r="G68" s="1"/>
      <c r="H68" s="1"/>
      <c r="I68" s="17"/>
      <c r="J68" s="1"/>
      <c r="K68" s="1"/>
      <c r="L68" s="1"/>
    </row>
    <row r="69" spans="1:12" s="8" customFormat="1" x14ac:dyDescent="0.8">
      <c r="A69" s="15"/>
      <c r="B69" s="23"/>
      <c r="D69" s="16"/>
      <c r="E69" s="1"/>
      <c r="F69" s="1"/>
      <c r="G69" s="1"/>
      <c r="H69" s="1"/>
      <c r="I69" s="17"/>
      <c r="J69" s="1"/>
      <c r="K69" s="1"/>
      <c r="L69" s="1"/>
    </row>
    <row r="70" spans="1:12" s="8" customFormat="1" x14ac:dyDescent="0.8">
      <c r="A70" s="15"/>
      <c r="B70" s="23"/>
      <c r="D70" s="16"/>
      <c r="E70" s="1"/>
      <c r="F70" s="1"/>
      <c r="G70" s="1"/>
      <c r="H70" s="1"/>
      <c r="I70" s="17"/>
      <c r="J70" s="1"/>
      <c r="K70" s="1"/>
      <c r="L70" s="1"/>
    </row>
    <row r="71" spans="1:12" s="8" customFormat="1" x14ac:dyDescent="0.8">
      <c r="A71" s="15"/>
      <c r="B71" s="23"/>
      <c r="D71" s="16"/>
      <c r="E71" s="1"/>
      <c r="F71" s="1"/>
      <c r="G71" s="1"/>
      <c r="H71" s="1"/>
      <c r="I71" s="17"/>
      <c r="J71" s="1"/>
      <c r="K71" s="1"/>
      <c r="L71" s="1"/>
    </row>
    <row r="72" spans="1:12" s="8" customFormat="1" x14ac:dyDescent="0.8">
      <c r="A72" s="15"/>
      <c r="B72" s="23"/>
      <c r="D72" s="16"/>
      <c r="E72" s="1"/>
      <c r="F72" s="1"/>
      <c r="G72" s="1"/>
      <c r="H72" s="1"/>
      <c r="I72" s="17"/>
      <c r="J72" s="1"/>
      <c r="K72" s="1"/>
      <c r="L72" s="1"/>
    </row>
    <row r="73" spans="1:12" s="8" customFormat="1" x14ac:dyDescent="0.8">
      <c r="A73" s="15"/>
      <c r="B73" s="23"/>
      <c r="D73" s="16"/>
      <c r="E73" s="1"/>
      <c r="F73" s="1"/>
      <c r="G73" s="1"/>
      <c r="H73" s="1"/>
      <c r="I73" s="17"/>
      <c r="J73" s="1"/>
      <c r="K73" s="1"/>
      <c r="L73" s="1"/>
    </row>
    <row r="74" spans="1:12" s="8" customFormat="1" x14ac:dyDescent="0.8">
      <c r="A74" s="15"/>
      <c r="B74" s="23"/>
      <c r="D74" s="16"/>
      <c r="E74" s="1"/>
      <c r="F74" s="1"/>
      <c r="G74" s="1"/>
      <c r="H74" s="1"/>
      <c r="I74" s="17"/>
      <c r="J74" s="1"/>
      <c r="K74" s="1"/>
      <c r="L74" s="1"/>
    </row>
    <row r="75" spans="1:12" s="8" customFormat="1" x14ac:dyDescent="0.8">
      <c r="A75" s="15"/>
      <c r="B75" s="23"/>
      <c r="D75" s="16"/>
      <c r="E75" s="1"/>
      <c r="F75" s="1"/>
      <c r="G75" s="1"/>
      <c r="H75" s="1"/>
      <c r="I75" s="17"/>
      <c r="J75" s="1"/>
      <c r="K75" s="1"/>
      <c r="L75" s="1"/>
    </row>
    <row r="76" spans="1:12" s="8" customFormat="1" x14ac:dyDescent="0.8">
      <c r="A76" s="15"/>
      <c r="B76" s="23"/>
      <c r="D76" s="16"/>
      <c r="E76" s="1"/>
      <c r="F76" s="1"/>
      <c r="G76" s="1"/>
      <c r="H76" s="1"/>
      <c r="I76" s="17"/>
      <c r="J76" s="1"/>
      <c r="K76" s="1"/>
      <c r="L76" s="1"/>
    </row>
    <row r="77" spans="1:12" s="8" customFormat="1" x14ac:dyDescent="0.8">
      <c r="A77" s="15"/>
      <c r="B77" s="23"/>
      <c r="D77" s="16"/>
      <c r="E77" s="1"/>
      <c r="F77" s="1"/>
      <c r="G77" s="1"/>
      <c r="H77" s="1"/>
      <c r="I77" s="17"/>
      <c r="J77" s="1"/>
      <c r="K77" s="1"/>
      <c r="L77" s="1"/>
    </row>
    <row r="78" spans="1:12" s="8" customFormat="1" x14ac:dyDescent="0.8">
      <c r="A78" s="15"/>
      <c r="B78" s="23"/>
      <c r="D78" s="16"/>
      <c r="E78" s="1"/>
      <c r="F78" s="1"/>
      <c r="G78" s="1"/>
      <c r="H78" s="1"/>
      <c r="I78" s="17"/>
      <c r="J78" s="1"/>
      <c r="K78" s="1"/>
      <c r="L78" s="1"/>
    </row>
    <row r="79" spans="1:12" s="8" customFormat="1" x14ac:dyDescent="0.8">
      <c r="A79" s="15"/>
      <c r="B79" s="23"/>
      <c r="D79" s="16"/>
      <c r="E79" s="1"/>
      <c r="F79" s="1"/>
      <c r="G79" s="1"/>
      <c r="H79" s="1"/>
      <c r="I79" s="17"/>
      <c r="J79" s="1"/>
      <c r="K79" s="1"/>
      <c r="L79" s="1"/>
    </row>
    <row r="80" spans="1:12" s="8" customFormat="1" x14ac:dyDescent="0.8">
      <c r="A80" s="15"/>
      <c r="B80" s="23"/>
      <c r="D80" s="16"/>
      <c r="E80" s="1"/>
      <c r="F80" s="1"/>
      <c r="G80" s="1"/>
      <c r="H80" s="1"/>
      <c r="I80" s="17"/>
      <c r="J80" s="1"/>
      <c r="K80" s="1"/>
      <c r="L80" s="1"/>
    </row>
    <row r="81" spans="1:257" s="8" customFormat="1" x14ac:dyDescent="0.8">
      <c r="A81" s="15"/>
      <c r="B81" s="23"/>
      <c r="D81" s="16"/>
      <c r="E81" s="1"/>
      <c r="F81" s="1"/>
      <c r="G81" s="1"/>
      <c r="H81" s="1"/>
      <c r="I81" s="17"/>
      <c r="J81" s="1"/>
      <c r="K81" s="1"/>
      <c r="L81" s="1"/>
    </row>
    <row r="82" spans="1:257" s="8" customFormat="1" x14ac:dyDescent="0.8">
      <c r="A82" s="15"/>
      <c r="B82" s="23"/>
      <c r="D82" s="16"/>
      <c r="E82" s="1"/>
      <c r="F82" s="1"/>
      <c r="G82" s="1"/>
      <c r="H82" s="1"/>
      <c r="I82" s="17"/>
      <c r="J82" s="1"/>
      <c r="K82" s="1"/>
      <c r="L82" s="1"/>
    </row>
    <row r="83" spans="1:257" s="8" customFormat="1" x14ac:dyDescent="0.8">
      <c r="A83" s="15"/>
      <c r="B83" s="23"/>
      <c r="D83" s="16"/>
      <c r="E83" s="1"/>
      <c r="F83" s="1"/>
      <c r="G83" s="1"/>
      <c r="H83" s="1"/>
      <c r="I83" s="17"/>
      <c r="J83" s="1"/>
      <c r="K83" s="1"/>
      <c r="L83" s="1"/>
    </row>
    <row r="84" spans="1:257" x14ac:dyDescent="0.8">
      <c r="B84" s="23"/>
    </row>
    <row r="85" spans="1:257" x14ac:dyDescent="0.8">
      <c r="B85" s="23"/>
    </row>
    <row r="86" spans="1:257" x14ac:dyDescent="0.8">
      <c r="B86" s="23"/>
    </row>
    <row r="87" spans="1:257" x14ac:dyDescent="0.8">
      <c r="B87" s="23"/>
    </row>
    <row r="88" spans="1:257" x14ac:dyDescent="0.8">
      <c r="B88" s="23"/>
    </row>
    <row r="89" spans="1:257" x14ac:dyDescent="0.8">
      <c r="B89" s="23"/>
    </row>
    <row r="90" spans="1:257" s="8" customFormat="1" x14ac:dyDescent="0.8">
      <c r="A90" s="15"/>
      <c r="B90" s="23"/>
      <c r="D90" s="16"/>
      <c r="E90" s="1"/>
      <c r="F90" s="1"/>
      <c r="G90" s="1"/>
      <c r="H90" s="1"/>
      <c r="I90" s="17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</row>
    <row r="91" spans="1:257" s="8" customFormat="1" x14ac:dyDescent="0.8">
      <c r="A91" s="15"/>
      <c r="B91" s="23"/>
      <c r="D91" s="16"/>
      <c r="E91" s="1"/>
      <c r="F91" s="1"/>
      <c r="G91" s="1"/>
      <c r="H91" s="1"/>
      <c r="I91" s="17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</row>
    <row r="92" spans="1:257" s="8" customFormat="1" x14ac:dyDescent="0.8">
      <c r="A92" s="15"/>
      <c r="B92" s="23"/>
      <c r="D92" s="16"/>
      <c r="E92" s="1"/>
      <c r="F92" s="1"/>
      <c r="G92" s="1"/>
      <c r="H92" s="1"/>
      <c r="I92" s="17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</row>
    <row r="93" spans="1:257" s="8" customFormat="1" x14ac:dyDescent="0.8">
      <c r="A93" s="15"/>
      <c r="B93" s="23"/>
      <c r="D93" s="16"/>
      <c r="E93" s="1"/>
      <c r="F93" s="1"/>
      <c r="G93" s="1"/>
      <c r="H93" s="1"/>
      <c r="I93" s="17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</row>
    <row r="94" spans="1:257" s="8" customFormat="1" x14ac:dyDescent="0.8">
      <c r="A94" s="15"/>
      <c r="B94" s="23"/>
      <c r="D94" s="16"/>
      <c r="E94" s="1"/>
      <c r="F94" s="1"/>
      <c r="G94" s="1"/>
      <c r="H94" s="1"/>
      <c r="I94" s="17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</row>
    <row r="95" spans="1:257" s="8" customFormat="1" x14ac:dyDescent="0.8">
      <c r="A95" s="15"/>
      <c r="B95" s="23"/>
      <c r="D95" s="16"/>
      <c r="E95" s="1"/>
      <c r="F95" s="1"/>
      <c r="G95" s="1"/>
      <c r="H95" s="1"/>
      <c r="I95" s="17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</row>
    <row r="96" spans="1:257" s="8" customFormat="1" x14ac:dyDescent="0.8">
      <c r="A96" s="15"/>
      <c r="B96" s="23"/>
      <c r="D96" s="16"/>
      <c r="E96" s="1"/>
      <c r="F96" s="1"/>
      <c r="G96" s="1"/>
      <c r="H96" s="1"/>
      <c r="I96" s="17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</row>
    <row r="97" spans="1:257" s="8" customFormat="1" x14ac:dyDescent="0.8">
      <c r="A97" s="15"/>
      <c r="B97" s="23"/>
      <c r="D97" s="16"/>
      <c r="E97" s="1"/>
      <c r="F97" s="1"/>
      <c r="G97" s="1"/>
      <c r="H97" s="1"/>
      <c r="I97" s="17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</row>
    <row r="98" spans="1:257" s="8" customFormat="1" x14ac:dyDescent="0.8">
      <c r="A98" s="15"/>
      <c r="B98" s="23"/>
      <c r="D98" s="16"/>
      <c r="E98" s="1"/>
      <c r="F98" s="1"/>
      <c r="G98" s="1"/>
      <c r="H98" s="1"/>
      <c r="I98" s="17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</row>
    <row r="99" spans="1:257" s="8" customFormat="1" x14ac:dyDescent="0.8">
      <c r="A99" s="15"/>
      <c r="B99" s="23"/>
      <c r="D99" s="16"/>
      <c r="E99" s="1"/>
      <c r="F99" s="1"/>
      <c r="G99" s="1"/>
      <c r="H99" s="1"/>
      <c r="I99" s="17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</row>
    <row r="100" spans="1:257" s="8" customFormat="1" x14ac:dyDescent="0.8">
      <c r="A100" s="15"/>
      <c r="B100" s="23"/>
      <c r="D100" s="16"/>
      <c r="E100" s="1"/>
      <c r="F100" s="1"/>
      <c r="G100" s="1"/>
      <c r="H100" s="1"/>
      <c r="I100" s="17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</row>
    <row r="101" spans="1:257" s="8" customFormat="1" x14ac:dyDescent="0.8">
      <c r="A101" s="15"/>
      <c r="B101" s="23"/>
      <c r="D101" s="16"/>
      <c r="E101" s="1"/>
      <c r="F101" s="1"/>
      <c r="G101" s="1"/>
      <c r="H101" s="1"/>
      <c r="I101" s="17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</row>
    <row r="102" spans="1:257" s="8" customFormat="1" x14ac:dyDescent="0.8">
      <c r="A102" s="15"/>
      <c r="B102" s="23"/>
      <c r="D102" s="16"/>
      <c r="E102" s="1"/>
      <c r="F102" s="1"/>
      <c r="G102" s="1"/>
      <c r="H102" s="1"/>
      <c r="I102" s="17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</row>
    <row r="103" spans="1:257" s="8" customFormat="1" x14ac:dyDescent="0.8">
      <c r="A103" s="15"/>
      <c r="B103" s="23"/>
      <c r="D103" s="16"/>
      <c r="E103" s="1"/>
      <c r="F103" s="1"/>
      <c r="G103" s="1"/>
      <c r="H103" s="1"/>
      <c r="I103" s="17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</row>
  </sheetData>
  <mergeCells count="10">
    <mergeCell ref="A17:C17"/>
    <mergeCell ref="A1:J1"/>
    <mergeCell ref="A2:J2"/>
    <mergeCell ref="A3:J3"/>
    <mergeCell ref="A9:A10"/>
    <mergeCell ref="B9:B10"/>
    <mergeCell ref="C9:C10"/>
    <mergeCell ref="E9:G9"/>
    <mergeCell ref="I9:I10"/>
    <mergeCell ref="J9:J10"/>
  </mergeCells>
  <pageMargins left="0.39370078740157483" right="0.39370078740157483" top="0.70866141732283472" bottom="0.47244094488188981" header="0" footer="0"/>
  <pageSetup paperSize="9" scale="92" orientation="landscape" verticalDpi="180" r:id="rId1"/>
  <headerFooter alignWithMargins="0">
    <oddFooter>&amp;L&amp;"เคนดีมหาศาล,ธรรมดา"&amp;11แนวป้องกันตลิ่ง&amp;C&amp;"เคนดีมหาศาล,ธรรมดา"&amp;11แผนพัฒนาสามปี (พ.ศ. 2560 -2562)&amp;R&amp;"เคนดีมหาศาล,ธรรมดา"&amp;11ยุทธศาสตร์ที่ 1  &amp;10(แนวทางที่ 1.2) หน้า...........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W99"/>
  <sheetViews>
    <sheetView view="pageBreakPreview" zoomScale="86" zoomScaleNormal="81" zoomScaleSheetLayoutView="86" workbookViewId="0">
      <selection activeCell="F4" sqref="F1:F1048576"/>
    </sheetView>
  </sheetViews>
  <sheetFormatPr defaultColWidth="9.1796875" defaultRowHeight="24" x14ac:dyDescent="0.8"/>
  <cols>
    <col min="1" max="1" width="5.7265625" style="15" customWidth="1"/>
    <col min="2" max="2" width="25.54296875" style="1" customWidth="1"/>
    <col min="3" max="3" width="23" style="8" customWidth="1"/>
    <col min="4" max="4" width="15.81640625" style="16" customWidth="1"/>
    <col min="5" max="5" width="12.453125" style="1" customWidth="1"/>
    <col min="6" max="6" width="12.54296875" style="1" customWidth="1"/>
    <col min="7" max="7" width="12.453125" style="1" customWidth="1"/>
    <col min="8" max="8" width="14.453125" style="1" customWidth="1"/>
    <col min="9" max="9" width="18.54296875" style="17" customWidth="1"/>
    <col min="10" max="10" width="11.26953125" style="1" customWidth="1"/>
    <col min="11" max="16" width="9.1796875" style="1"/>
    <col min="17" max="17" width="10.7265625" style="1" bestFit="1" customWidth="1"/>
    <col min="18" max="16384" width="9.1796875" style="1"/>
  </cols>
  <sheetData>
    <row r="1" spans="1:12" x14ac:dyDescent="0.8">
      <c r="A1" s="407" t="s">
        <v>591</v>
      </c>
      <c r="B1" s="407"/>
      <c r="C1" s="407"/>
      <c r="D1" s="407"/>
      <c r="E1" s="407"/>
      <c r="F1" s="407"/>
      <c r="G1" s="407"/>
      <c r="H1" s="407"/>
      <c r="I1" s="407"/>
      <c r="J1" s="407"/>
    </row>
    <row r="2" spans="1:12" x14ac:dyDescent="0.8">
      <c r="A2" s="407" t="s">
        <v>629</v>
      </c>
      <c r="B2" s="407"/>
      <c r="C2" s="407"/>
      <c r="D2" s="407"/>
      <c r="E2" s="407"/>
      <c r="F2" s="407"/>
      <c r="G2" s="407"/>
      <c r="H2" s="407"/>
      <c r="I2" s="407"/>
      <c r="J2" s="407"/>
    </row>
    <row r="3" spans="1:12" x14ac:dyDescent="0.8">
      <c r="A3" s="407" t="s">
        <v>592</v>
      </c>
      <c r="B3" s="407"/>
      <c r="C3" s="407"/>
      <c r="D3" s="407"/>
      <c r="E3" s="407"/>
      <c r="F3" s="407"/>
      <c r="G3" s="407"/>
      <c r="H3" s="407"/>
      <c r="I3" s="407"/>
      <c r="J3" s="407"/>
    </row>
    <row r="4" spans="1:12" x14ac:dyDescent="0.8">
      <c r="A4" s="254" t="s">
        <v>780</v>
      </c>
      <c r="B4" s="371"/>
      <c r="C4" s="371"/>
      <c r="D4" s="371"/>
      <c r="E4" s="371"/>
      <c r="F4" s="371"/>
      <c r="G4" s="371"/>
      <c r="H4" s="371"/>
      <c r="I4" s="371"/>
      <c r="J4" s="371"/>
    </row>
    <row r="5" spans="1:12" x14ac:dyDescent="0.8">
      <c r="A5" s="254" t="s">
        <v>781</v>
      </c>
      <c r="B5" s="371"/>
      <c r="C5" s="254"/>
      <c r="D5" s="371"/>
      <c r="E5" s="371"/>
      <c r="F5" s="371"/>
      <c r="G5" s="371"/>
      <c r="H5" s="371"/>
      <c r="I5" s="371"/>
      <c r="J5" s="371"/>
    </row>
    <row r="6" spans="1:12" x14ac:dyDescent="0.8">
      <c r="A6" s="25" t="s">
        <v>785</v>
      </c>
      <c r="B6" s="2"/>
      <c r="C6" s="2"/>
    </row>
    <row r="7" spans="1:12" x14ac:dyDescent="0.8">
      <c r="A7" s="1"/>
      <c r="B7" s="210" t="s">
        <v>784</v>
      </c>
    </row>
    <row r="8" spans="1:12" s="8" customFormat="1" x14ac:dyDescent="0.8">
      <c r="A8" s="45"/>
      <c r="B8" s="483" t="s">
        <v>102</v>
      </c>
      <c r="C8" s="483"/>
      <c r="D8" s="44"/>
      <c r="E8" s="42"/>
      <c r="F8" s="42"/>
      <c r="G8" s="42"/>
      <c r="H8" s="42"/>
      <c r="I8" s="43"/>
      <c r="J8" s="42"/>
      <c r="K8" s="1"/>
      <c r="L8" s="1"/>
    </row>
    <row r="9" spans="1:12" s="8" customFormat="1" x14ac:dyDescent="0.8">
      <c r="A9" s="442" t="s">
        <v>1</v>
      </c>
      <c r="B9" s="444" t="s">
        <v>2</v>
      </c>
      <c r="C9" s="437" t="s">
        <v>3</v>
      </c>
      <c r="D9" s="32" t="s">
        <v>101</v>
      </c>
      <c r="E9" s="446" t="s">
        <v>5</v>
      </c>
      <c r="F9" s="447"/>
      <c r="G9" s="448"/>
      <c r="H9" s="86" t="s">
        <v>87</v>
      </c>
      <c r="I9" s="437" t="s">
        <v>6</v>
      </c>
      <c r="J9" s="437" t="s">
        <v>7</v>
      </c>
      <c r="K9" s="1"/>
      <c r="L9" s="1"/>
    </row>
    <row r="10" spans="1:12" s="8" customFormat="1" ht="45.75" customHeight="1" x14ac:dyDescent="0.8">
      <c r="A10" s="443"/>
      <c r="B10" s="445"/>
      <c r="C10" s="438"/>
      <c r="D10" s="33" t="s">
        <v>8</v>
      </c>
      <c r="E10" s="5" t="s">
        <v>85</v>
      </c>
      <c r="F10" s="5" t="s">
        <v>291</v>
      </c>
      <c r="G10" s="5" t="s">
        <v>628</v>
      </c>
      <c r="H10" s="125" t="s">
        <v>86</v>
      </c>
      <c r="I10" s="438"/>
      <c r="J10" s="438"/>
      <c r="K10" s="1"/>
      <c r="L10" s="1"/>
    </row>
    <row r="11" spans="1:12" s="8" customFormat="1" ht="72" x14ac:dyDescent="0.8">
      <c r="A11" s="41">
        <v>1</v>
      </c>
      <c r="B11" s="40" t="s">
        <v>100</v>
      </c>
      <c r="C11" s="39" t="s">
        <v>99</v>
      </c>
      <c r="D11" s="39" t="s">
        <v>236</v>
      </c>
      <c r="E11" s="38">
        <v>0</v>
      </c>
      <c r="F11" s="38">
        <v>0</v>
      </c>
      <c r="G11" s="38">
        <v>200000</v>
      </c>
      <c r="H11" s="38" t="s">
        <v>235</v>
      </c>
      <c r="I11" s="38" t="s">
        <v>593</v>
      </c>
      <c r="J11" s="37" t="s">
        <v>82</v>
      </c>
      <c r="K11" s="1"/>
      <c r="L11" s="1"/>
    </row>
    <row r="12" spans="1:12" s="8" customFormat="1" ht="75.75" customHeight="1" x14ac:dyDescent="0.8">
      <c r="A12" s="41">
        <v>2</v>
      </c>
      <c r="B12" s="39" t="s">
        <v>652</v>
      </c>
      <c r="C12" s="39" t="s">
        <v>99</v>
      </c>
      <c r="D12" s="39" t="s">
        <v>653</v>
      </c>
      <c r="E12" s="38">
        <v>0</v>
      </c>
      <c r="F12" s="38">
        <v>250000</v>
      </c>
      <c r="G12" s="38">
        <v>0</v>
      </c>
      <c r="H12" s="38" t="s">
        <v>237</v>
      </c>
      <c r="I12" s="38" t="s">
        <v>593</v>
      </c>
      <c r="J12" s="37" t="s">
        <v>82</v>
      </c>
      <c r="K12" s="1"/>
      <c r="L12" s="1"/>
    </row>
    <row r="13" spans="1:12" s="8" customFormat="1" ht="72" x14ac:dyDescent="0.8">
      <c r="A13" s="41">
        <v>3</v>
      </c>
      <c r="B13" s="40" t="s">
        <v>98</v>
      </c>
      <c r="C13" s="39" t="s">
        <v>97</v>
      </c>
      <c r="D13" s="39" t="s">
        <v>96</v>
      </c>
      <c r="E13" s="38">
        <v>0</v>
      </c>
      <c r="F13" s="38">
        <v>0</v>
      </c>
      <c r="G13" s="38">
        <v>200000</v>
      </c>
      <c r="H13" s="38" t="s">
        <v>237</v>
      </c>
      <c r="I13" s="38" t="s">
        <v>593</v>
      </c>
      <c r="J13" s="37" t="s">
        <v>82</v>
      </c>
      <c r="K13" s="1"/>
      <c r="L13" s="1"/>
    </row>
    <row r="14" spans="1:12" s="8" customFormat="1" ht="34.5" customHeight="1" x14ac:dyDescent="0.8">
      <c r="A14" s="480" t="s">
        <v>590</v>
      </c>
      <c r="B14" s="481"/>
      <c r="C14" s="482"/>
      <c r="D14" s="129"/>
      <c r="E14" s="130">
        <f>SUM(E11:E13)</f>
        <v>0</v>
      </c>
      <c r="F14" s="130">
        <f>SUM(F11:F13)</f>
        <v>250000</v>
      </c>
      <c r="G14" s="130">
        <f>SUM(G11:G13)</f>
        <v>400000</v>
      </c>
      <c r="H14" s="130"/>
      <c r="I14" s="130"/>
      <c r="J14" s="131"/>
      <c r="K14" s="1"/>
      <c r="L14" s="1"/>
    </row>
    <row r="15" spans="1:12" s="8" customFormat="1" x14ac:dyDescent="0.8">
      <c r="A15" s="15"/>
      <c r="B15" s="23"/>
      <c r="D15" s="16"/>
      <c r="E15" s="1"/>
      <c r="F15" s="1"/>
      <c r="G15" s="1"/>
      <c r="H15" s="1"/>
      <c r="I15" s="17"/>
      <c r="J15" s="1"/>
      <c r="K15" s="1"/>
      <c r="L15" s="1"/>
    </row>
    <row r="16" spans="1:12" s="8" customFormat="1" x14ac:dyDescent="0.8">
      <c r="A16" s="15"/>
      <c r="B16" s="23"/>
      <c r="D16" s="16"/>
      <c r="E16" s="1"/>
      <c r="F16" s="1"/>
      <c r="G16" s="1"/>
      <c r="H16" s="1"/>
      <c r="I16" s="17"/>
      <c r="J16" s="1"/>
      <c r="K16" s="1"/>
      <c r="L16" s="1"/>
    </row>
    <row r="17" spans="1:12" s="8" customFormat="1" x14ac:dyDescent="0.8">
      <c r="A17" s="15"/>
      <c r="B17" s="23"/>
      <c r="D17" s="16"/>
      <c r="E17" s="1"/>
      <c r="F17" s="1"/>
      <c r="G17" s="1"/>
      <c r="H17" s="1"/>
      <c r="I17" s="17"/>
      <c r="J17" s="1"/>
      <c r="K17" s="1"/>
      <c r="L17" s="1"/>
    </row>
    <row r="18" spans="1:12" s="8" customFormat="1" x14ac:dyDescent="0.8">
      <c r="A18" s="15"/>
      <c r="B18" s="23"/>
      <c r="D18" s="16"/>
      <c r="E18" s="1"/>
      <c r="F18" s="1"/>
      <c r="G18" s="1"/>
      <c r="H18" s="1"/>
      <c r="I18" s="17"/>
      <c r="J18" s="1"/>
      <c r="K18" s="1"/>
      <c r="L18" s="1"/>
    </row>
    <row r="19" spans="1:12" s="8" customFormat="1" x14ac:dyDescent="0.8">
      <c r="A19" s="15"/>
      <c r="B19" s="23"/>
      <c r="D19" s="16"/>
      <c r="E19" s="1"/>
      <c r="F19" s="1"/>
      <c r="G19" s="1"/>
      <c r="H19" s="1"/>
      <c r="I19" s="17"/>
      <c r="J19" s="1"/>
      <c r="K19" s="1"/>
      <c r="L19" s="1"/>
    </row>
    <row r="20" spans="1:12" s="8" customFormat="1" x14ac:dyDescent="0.8">
      <c r="A20" s="15"/>
      <c r="B20" s="23"/>
      <c r="D20" s="16"/>
      <c r="E20" s="1"/>
      <c r="F20" s="1"/>
      <c r="G20" s="1"/>
      <c r="H20" s="1"/>
      <c r="I20" s="17"/>
      <c r="J20" s="1"/>
      <c r="K20" s="1"/>
      <c r="L20" s="1"/>
    </row>
    <row r="21" spans="1:12" s="8" customFormat="1" x14ac:dyDescent="0.8">
      <c r="A21" s="15"/>
      <c r="B21" s="23"/>
      <c r="D21" s="16"/>
      <c r="E21" s="1"/>
      <c r="F21" s="1"/>
      <c r="G21" s="1"/>
      <c r="H21" s="1"/>
      <c r="I21" s="17"/>
      <c r="J21" s="1"/>
      <c r="K21" s="1"/>
      <c r="L21" s="1"/>
    </row>
    <row r="22" spans="1:12" s="8" customFormat="1" x14ac:dyDescent="0.8">
      <c r="A22" s="15"/>
      <c r="B22" s="23"/>
      <c r="D22" s="16"/>
      <c r="E22" s="1"/>
      <c r="F22" s="1"/>
      <c r="G22" s="1"/>
      <c r="H22" s="1"/>
      <c r="I22" s="17"/>
      <c r="J22" s="1"/>
      <c r="K22" s="1"/>
      <c r="L22" s="1"/>
    </row>
    <row r="23" spans="1:12" s="8" customFormat="1" x14ac:dyDescent="0.8">
      <c r="A23" s="15"/>
      <c r="B23" s="23"/>
      <c r="D23" s="16"/>
      <c r="E23" s="1"/>
      <c r="F23" s="1"/>
      <c r="G23" s="1"/>
      <c r="H23" s="1"/>
      <c r="I23" s="17"/>
      <c r="J23" s="1"/>
      <c r="K23" s="1"/>
      <c r="L23" s="1"/>
    </row>
    <row r="24" spans="1:12" s="8" customFormat="1" x14ac:dyDescent="0.8">
      <c r="A24" s="15"/>
      <c r="B24" s="23"/>
      <c r="D24" s="16"/>
      <c r="E24" s="1"/>
      <c r="F24" s="1"/>
      <c r="G24" s="1"/>
      <c r="H24" s="1"/>
      <c r="I24" s="17"/>
      <c r="J24" s="1"/>
      <c r="K24" s="1"/>
      <c r="L24" s="1"/>
    </row>
    <row r="25" spans="1:12" s="8" customFormat="1" x14ac:dyDescent="0.8">
      <c r="A25" s="15"/>
      <c r="B25" s="23"/>
      <c r="D25" s="16"/>
      <c r="E25" s="1"/>
      <c r="F25" s="1"/>
      <c r="G25" s="1"/>
      <c r="H25" s="1"/>
      <c r="I25" s="17"/>
      <c r="J25" s="1"/>
      <c r="K25" s="1"/>
      <c r="L25" s="1"/>
    </row>
    <row r="26" spans="1:12" s="8" customFormat="1" x14ac:dyDescent="0.8">
      <c r="A26" s="15"/>
      <c r="B26" s="23"/>
      <c r="D26" s="16"/>
      <c r="E26" s="1"/>
      <c r="F26" s="1"/>
      <c r="G26" s="1"/>
      <c r="H26" s="1"/>
      <c r="I26" s="17"/>
      <c r="J26" s="1"/>
      <c r="K26" s="1"/>
      <c r="L26" s="1"/>
    </row>
    <row r="27" spans="1:12" s="8" customFormat="1" x14ac:dyDescent="0.8">
      <c r="A27" s="15"/>
      <c r="B27" s="23"/>
      <c r="D27" s="16"/>
      <c r="E27" s="1"/>
      <c r="F27" s="1"/>
      <c r="G27" s="1"/>
      <c r="H27" s="1"/>
      <c r="I27" s="17"/>
      <c r="J27" s="1"/>
      <c r="K27" s="1"/>
      <c r="L27" s="1"/>
    </row>
    <row r="28" spans="1:12" s="8" customFormat="1" x14ac:dyDescent="0.8">
      <c r="A28" s="15"/>
      <c r="B28" s="23"/>
      <c r="D28" s="16"/>
      <c r="E28" s="1"/>
      <c r="F28" s="1"/>
      <c r="G28" s="1"/>
      <c r="H28" s="1"/>
      <c r="I28" s="17"/>
      <c r="J28" s="1"/>
      <c r="K28" s="1"/>
      <c r="L28" s="1"/>
    </row>
    <row r="29" spans="1:12" s="8" customFormat="1" x14ac:dyDescent="0.8">
      <c r="A29" s="15"/>
      <c r="B29" s="23"/>
      <c r="D29" s="16"/>
      <c r="E29" s="1"/>
      <c r="F29" s="1"/>
      <c r="G29" s="1"/>
      <c r="H29" s="1"/>
      <c r="I29" s="17"/>
      <c r="J29" s="1"/>
      <c r="K29" s="1"/>
      <c r="L29" s="1"/>
    </row>
    <row r="30" spans="1:12" s="8" customFormat="1" x14ac:dyDescent="0.8">
      <c r="A30" s="15"/>
      <c r="B30" s="23"/>
      <c r="D30" s="16"/>
      <c r="E30" s="1"/>
      <c r="F30" s="1"/>
      <c r="G30" s="1"/>
      <c r="H30" s="1"/>
      <c r="I30" s="17"/>
      <c r="J30" s="1"/>
      <c r="K30" s="1"/>
      <c r="L30" s="1"/>
    </row>
    <row r="31" spans="1:12" s="8" customFormat="1" x14ac:dyDescent="0.8">
      <c r="A31" s="15"/>
      <c r="B31" s="23"/>
      <c r="D31" s="16"/>
      <c r="E31" s="1"/>
      <c r="F31" s="1"/>
      <c r="G31" s="1"/>
      <c r="H31" s="1"/>
      <c r="I31" s="17"/>
      <c r="J31" s="1"/>
      <c r="K31" s="1"/>
      <c r="L31" s="1"/>
    </row>
    <row r="32" spans="1:12" s="8" customFormat="1" x14ac:dyDescent="0.8">
      <c r="A32" s="15"/>
      <c r="B32" s="23"/>
      <c r="D32" s="16"/>
      <c r="E32" s="1"/>
      <c r="F32" s="1"/>
      <c r="G32" s="1"/>
      <c r="H32" s="1"/>
      <c r="I32" s="17"/>
      <c r="J32" s="1"/>
      <c r="K32" s="1"/>
      <c r="L32" s="1"/>
    </row>
    <row r="33" spans="1:12" s="8" customFormat="1" x14ac:dyDescent="0.8">
      <c r="A33" s="15"/>
      <c r="B33" s="23"/>
      <c r="D33" s="16"/>
      <c r="E33" s="1"/>
      <c r="F33" s="1"/>
      <c r="G33" s="1"/>
      <c r="H33" s="1"/>
      <c r="I33" s="17"/>
      <c r="J33" s="1"/>
      <c r="K33" s="1"/>
      <c r="L33" s="1"/>
    </row>
    <row r="34" spans="1:12" s="8" customFormat="1" x14ac:dyDescent="0.8">
      <c r="A34" s="15"/>
      <c r="B34" s="23"/>
      <c r="D34" s="16"/>
      <c r="E34" s="1"/>
      <c r="F34" s="1"/>
      <c r="G34" s="1"/>
      <c r="H34" s="1"/>
      <c r="I34" s="17"/>
      <c r="J34" s="1"/>
      <c r="K34" s="1"/>
      <c r="L34" s="1"/>
    </row>
    <row r="35" spans="1:12" s="8" customFormat="1" x14ac:dyDescent="0.8">
      <c r="A35" s="15"/>
      <c r="B35" s="23"/>
      <c r="D35" s="16"/>
      <c r="E35" s="1"/>
      <c r="F35" s="1"/>
      <c r="G35" s="1"/>
      <c r="H35" s="1"/>
      <c r="I35" s="17"/>
      <c r="J35" s="1"/>
      <c r="K35" s="1"/>
      <c r="L35" s="1"/>
    </row>
    <row r="36" spans="1:12" s="8" customFormat="1" x14ac:dyDescent="0.8">
      <c r="A36" s="15"/>
      <c r="B36" s="23"/>
      <c r="D36" s="16"/>
      <c r="E36" s="1"/>
      <c r="F36" s="1"/>
      <c r="G36" s="1"/>
      <c r="H36" s="1"/>
      <c r="I36" s="17"/>
      <c r="J36" s="1"/>
      <c r="K36" s="1"/>
      <c r="L36" s="1"/>
    </row>
    <row r="37" spans="1:12" s="8" customFormat="1" x14ac:dyDescent="0.8">
      <c r="A37" s="15"/>
      <c r="B37" s="23"/>
      <c r="D37" s="16"/>
      <c r="E37" s="1"/>
      <c r="F37" s="1"/>
      <c r="G37" s="1"/>
      <c r="H37" s="1"/>
      <c r="I37" s="17"/>
      <c r="J37" s="1"/>
      <c r="K37" s="1"/>
      <c r="L37" s="1"/>
    </row>
    <row r="38" spans="1:12" s="8" customFormat="1" x14ac:dyDescent="0.8">
      <c r="A38" s="15"/>
      <c r="B38" s="23"/>
      <c r="D38" s="16"/>
      <c r="E38" s="1"/>
      <c r="F38" s="1"/>
      <c r="G38" s="1"/>
      <c r="H38" s="1"/>
      <c r="I38" s="17"/>
      <c r="J38" s="1"/>
      <c r="K38" s="1"/>
      <c r="L38" s="1"/>
    </row>
    <row r="39" spans="1:12" s="8" customFormat="1" x14ac:dyDescent="0.8">
      <c r="A39" s="15"/>
      <c r="B39" s="23"/>
      <c r="D39" s="16"/>
      <c r="E39" s="1"/>
      <c r="F39" s="1"/>
      <c r="G39" s="1"/>
      <c r="H39" s="1"/>
      <c r="I39" s="17"/>
      <c r="J39" s="1"/>
      <c r="K39" s="1"/>
      <c r="L39" s="1"/>
    </row>
    <row r="40" spans="1:12" s="8" customFormat="1" x14ac:dyDescent="0.8">
      <c r="A40" s="15"/>
      <c r="B40" s="23"/>
      <c r="D40" s="16"/>
      <c r="E40" s="1"/>
      <c r="F40" s="1"/>
      <c r="G40" s="1"/>
      <c r="H40" s="1"/>
      <c r="I40" s="17"/>
      <c r="J40" s="1"/>
      <c r="K40" s="1"/>
      <c r="L40" s="1"/>
    </row>
    <row r="41" spans="1:12" s="8" customFormat="1" x14ac:dyDescent="0.8">
      <c r="A41" s="15"/>
      <c r="B41" s="23"/>
      <c r="D41" s="16"/>
      <c r="E41" s="1"/>
      <c r="F41" s="1"/>
      <c r="G41" s="1"/>
      <c r="H41" s="1"/>
      <c r="I41" s="17"/>
      <c r="J41" s="1"/>
      <c r="K41" s="1"/>
      <c r="L41" s="1"/>
    </row>
    <row r="42" spans="1:12" s="8" customFormat="1" x14ac:dyDescent="0.8">
      <c r="A42" s="15"/>
      <c r="B42" s="23"/>
      <c r="D42" s="16"/>
      <c r="E42" s="1"/>
      <c r="F42" s="1"/>
      <c r="G42" s="1"/>
      <c r="H42" s="1"/>
      <c r="I42" s="17"/>
      <c r="J42" s="1"/>
      <c r="K42" s="1"/>
      <c r="L42" s="1"/>
    </row>
    <row r="43" spans="1:12" s="8" customFormat="1" x14ac:dyDescent="0.8">
      <c r="A43" s="15"/>
      <c r="B43" s="23"/>
      <c r="D43" s="16"/>
      <c r="E43" s="1"/>
      <c r="F43" s="1"/>
      <c r="G43" s="1"/>
      <c r="H43" s="1"/>
      <c r="I43" s="17"/>
      <c r="J43" s="1"/>
      <c r="K43" s="1"/>
      <c r="L43" s="1"/>
    </row>
    <row r="44" spans="1:12" s="8" customFormat="1" x14ac:dyDescent="0.8">
      <c r="A44" s="15"/>
      <c r="B44" s="23"/>
      <c r="D44" s="16"/>
      <c r="E44" s="1"/>
      <c r="F44" s="1"/>
      <c r="G44" s="1"/>
      <c r="H44" s="1"/>
      <c r="I44" s="17"/>
      <c r="J44" s="1"/>
      <c r="K44" s="1"/>
      <c r="L44" s="1"/>
    </row>
    <row r="45" spans="1:12" s="8" customFormat="1" x14ac:dyDescent="0.8">
      <c r="A45" s="15"/>
      <c r="B45" s="23"/>
      <c r="D45" s="16"/>
      <c r="E45" s="1"/>
      <c r="F45" s="1"/>
      <c r="G45" s="1"/>
      <c r="H45" s="1"/>
      <c r="I45" s="17"/>
      <c r="J45" s="1"/>
      <c r="K45" s="1"/>
      <c r="L45" s="1"/>
    </row>
    <row r="46" spans="1:12" s="8" customFormat="1" x14ac:dyDescent="0.8">
      <c r="A46" s="15"/>
      <c r="B46" s="23"/>
      <c r="D46" s="16"/>
      <c r="E46" s="1"/>
      <c r="F46" s="1"/>
      <c r="G46" s="1"/>
      <c r="H46" s="1"/>
      <c r="I46" s="17"/>
      <c r="J46" s="1"/>
      <c r="K46" s="1"/>
      <c r="L46" s="1"/>
    </row>
    <row r="47" spans="1:12" s="8" customFormat="1" x14ac:dyDescent="0.8">
      <c r="A47" s="15"/>
      <c r="B47" s="23"/>
      <c r="D47" s="16"/>
      <c r="E47" s="1"/>
      <c r="F47" s="1"/>
      <c r="G47" s="1"/>
      <c r="H47" s="1"/>
      <c r="I47" s="17"/>
      <c r="J47" s="1"/>
      <c r="K47" s="1"/>
      <c r="L47" s="1"/>
    </row>
    <row r="48" spans="1:12" s="8" customFormat="1" x14ac:dyDescent="0.8">
      <c r="A48" s="15"/>
      <c r="B48" s="23"/>
      <c r="D48" s="16"/>
      <c r="E48" s="1"/>
      <c r="F48" s="1"/>
      <c r="G48" s="1"/>
      <c r="H48" s="1"/>
      <c r="I48" s="17"/>
      <c r="J48" s="1"/>
      <c r="K48" s="1"/>
      <c r="L48" s="1"/>
    </row>
    <row r="49" spans="1:12" s="8" customFormat="1" x14ac:dyDescent="0.8">
      <c r="A49" s="15"/>
      <c r="B49" s="23"/>
      <c r="D49" s="16"/>
      <c r="E49" s="1"/>
      <c r="F49" s="1"/>
      <c r="G49" s="1"/>
      <c r="H49" s="1"/>
      <c r="I49" s="17"/>
      <c r="J49" s="1"/>
      <c r="K49" s="1"/>
      <c r="L49" s="1"/>
    </row>
    <row r="50" spans="1:12" s="8" customFormat="1" x14ac:dyDescent="0.8">
      <c r="A50" s="15"/>
      <c r="B50" s="23"/>
      <c r="D50" s="16"/>
      <c r="E50" s="1"/>
      <c r="F50" s="1"/>
      <c r="G50" s="1"/>
      <c r="H50" s="1"/>
      <c r="I50" s="17"/>
      <c r="J50" s="1"/>
      <c r="K50" s="1"/>
      <c r="L50" s="1"/>
    </row>
    <row r="51" spans="1:12" s="8" customFormat="1" x14ac:dyDescent="0.8">
      <c r="A51" s="15"/>
      <c r="B51" s="23"/>
      <c r="D51" s="16"/>
      <c r="E51" s="1"/>
      <c r="F51" s="1"/>
      <c r="G51" s="1"/>
      <c r="H51" s="1"/>
      <c r="I51" s="17"/>
      <c r="J51" s="1"/>
      <c r="K51" s="1"/>
      <c r="L51" s="1"/>
    </row>
    <row r="52" spans="1:12" s="8" customFormat="1" x14ac:dyDescent="0.8">
      <c r="A52" s="15"/>
      <c r="B52" s="23"/>
      <c r="D52" s="16"/>
      <c r="E52" s="1"/>
      <c r="F52" s="1"/>
      <c r="G52" s="1"/>
      <c r="H52" s="1"/>
      <c r="I52" s="17"/>
      <c r="J52" s="1"/>
      <c r="K52" s="1"/>
      <c r="L52" s="1"/>
    </row>
    <row r="53" spans="1:12" s="8" customFormat="1" x14ac:dyDescent="0.8">
      <c r="A53" s="15"/>
      <c r="B53" s="23"/>
      <c r="D53" s="16"/>
      <c r="E53" s="1"/>
      <c r="F53" s="1"/>
      <c r="G53" s="1"/>
      <c r="H53" s="1"/>
      <c r="I53" s="17"/>
      <c r="J53" s="1"/>
      <c r="K53" s="1"/>
      <c r="L53" s="1"/>
    </row>
    <row r="54" spans="1:12" s="8" customFormat="1" x14ac:dyDescent="0.8">
      <c r="A54" s="15"/>
      <c r="B54" s="23"/>
      <c r="D54" s="16"/>
      <c r="E54" s="1"/>
      <c r="F54" s="1"/>
      <c r="G54" s="1"/>
      <c r="H54" s="1"/>
      <c r="I54" s="17"/>
      <c r="J54" s="1"/>
      <c r="K54" s="1"/>
      <c r="L54" s="1"/>
    </row>
    <row r="55" spans="1:12" s="8" customFormat="1" x14ac:dyDescent="0.8">
      <c r="A55" s="15"/>
      <c r="B55" s="23"/>
      <c r="D55" s="16"/>
      <c r="E55" s="1"/>
      <c r="F55" s="1"/>
      <c r="G55" s="1"/>
      <c r="H55" s="1"/>
      <c r="I55" s="17"/>
      <c r="J55" s="1"/>
      <c r="K55" s="1"/>
      <c r="L55" s="1"/>
    </row>
    <row r="56" spans="1:12" s="8" customFormat="1" x14ac:dyDescent="0.8">
      <c r="A56" s="15"/>
      <c r="B56" s="23"/>
      <c r="D56" s="16"/>
      <c r="E56" s="1"/>
      <c r="F56" s="1"/>
      <c r="G56" s="1"/>
      <c r="H56" s="1"/>
      <c r="I56" s="17"/>
      <c r="J56" s="1"/>
      <c r="K56" s="1"/>
      <c r="L56" s="1"/>
    </row>
    <row r="57" spans="1:12" s="8" customFormat="1" x14ac:dyDescent="0.8">
      <c r="A57" s="15"/>
      <c r="B57" s="23"/>
      <c r="D57" s="16"/>
      <c r="E57" s="1"/>
      <c r="F57" s="1"/>
      <c r="G57" s="1"/>
      <c r="H57" s="1"/>
      <c r="I57" s="17"/>
      <c r="J57" s="1"/>
      <c r="K57" s="1"/>
      <c r="L57" s="1"/>
    </row>
    <row r="58" spans="1:12" s="8" customFormat="1" x14ac:dyDescent="0.8">
      <c r="A58" s="15"/>
      <c r="B58" s="23"/>
      <c r="D58" s="16"/>
      <c r="E58" s="1"/>
      <c r="F58" s="1"/>
      <c r="G58" s="1"/>
      <c r="H58" s="1"/>
      <c r="I58" s="17"/>
      <c r="J58" s="1"/>
      <c r="K58" s="1"/>
      <c r="L58" s="1"/>
    </row>
    <row r="59" spans="1:12" s="8" customFormat="1" x14ac:dyDescent="0.8">
      <c r="A59" s="15"/>
      <c r="B59" s="23"/>
      <c r="D59" s="16"/>
      <c r="E59" s="1"/>
      <c r="F59" s="1"/>
      <c r="G59" s="1"/>
      <c r="H59" s="1"/>
      <c r="I59" s="17"/>
      <c r="J59" s="1"/>
      <c r="K59" s="1"/>
      <c r="L59" s="1"/>
    </row>
    <row r="60" spans="1:12" s="8" customFormat="1" x14ac:dyDescent="0.8">
      <c r="A60" s="15"/>
      <c r="B60" s="23"/>
      <c r="D60" s="16"/>
      <c r="E60" s="1"/>
      <c r="F60" s="1"/>
      <c r="G60" s="1"/>
      <c r="H60" s="1"/>
      <c r="I60" s="17"/>
      <c r="J60" s="1"/>
      <c r="K60" s="1"/>
      <c r="L60" s="1"/>
    </row>
    <row r="61" spans="1:12" s="8" customFormat="1" x14ac:dyDescent="0.8">
      <c r="A61" s="15"/>
      <c r="B61" s="23"/>
      <c r="D61" s="16"/>
      <c r="E61" s="1"/>
      <c r="F61" s="1"/>
      <c r="G61" s="1"/>
      <c r="H61" s="1"/>
      <c r="I61" s="17"/>
      <c r="J61" s="1"/>
      <c r="K61" s="1"/>
      <c r="L61" s="1"/>
    </row>
    <row r="62" spans="1:12" s="8" customFormat="1" x14ac:dyDescent="0.8">
      <c r="A62" s="15"/>
      <c r="B62" s="23"/>
      <c r="D62" s="16"/>
      <c r="E62" s="1"/>
      <c r="F62" s="1"/>
      <c r="G62" s="1"/>
      <c r="H62" s="1"/>
      <c r="I62" s="17"/>
      <c r="J62" s="1"/>
      <c r="K62" s="1"/>
      <c r="L62" s="1"/>
    </row>
    <row r="63" spans="1:12" s="8" customFormat="1" x14ac:dyDescent="0.8">
      <c r="A63" s="15"/>
      <c r="B63" s="23"/>
      <c r="D63" s="16"/>
      <c r="E63" s="1"/>
      <c r="F63" s="1"/>
      <c r="G63" s="1"/>
      <c r="H63" s="1"/>
      <c r="I63" s="17"/>
      <c r="J63" s="1"/>
      <c r="K63" s="1"/>
      <c r="L63" s="1"/>
    </row>
    <row r="64" spans="1:12" s="8" customFormat="1" x14ac:dyDescent="0.8">
      <c r="A64" s="15"/>
      <c r="B64" s="23"/>
      <c r="D64" s="16"/>
      <c r="E64" s="1"/>
      <c r="F64" s="1"/>
      <c r="G64" s="1"/>
      <c r="H64" s="1"/>
      <c r="I64" s="17"/>
      <c r="J64" s="1"/>
      <c r="K64" s="1"/>
      <c r="L64" s="1"/>
    </row>
    <row r="65" spans="1:12" s="8" customFormat="1" x14ac:dyDescent="0.8">
      <c r="A65" s="15"/>
      <c r="B65" s="23"/>
      <c r="D65" s="16"/>
      <c r="E65" s="1"/>
      <c r="F65" s="1"/>
      <c r="G65" s="1"/>
      <c r="H65" s="1"/>
      <c r="I65" s="17"/>
      <c r="J65" s="1"/>
      <c r="K65" s="1"/>
      <c r="L65" s="1"/>
    </row>
    <row r="66" spans="1:12" s="8" customFormat="1" x14ac:dyDescent="0.8">
      <c r="A66" s="15"/>
      <c r="B66" s="23"/>
      <c r="D66" s="16"/>
      <c r="E66" s="1"/>
      <c r="F66" s="1"/>
      <c r="G66" s="1"/>
      <c r="H66" s="1"/>
      <c r="I66" s="17"/>
      <c r="J66" s="1"/>
      <c r="K66" s="1"/>
      <c r="L66" s="1"/>
    </row>
    <row r="67" spans="1:12" s="8" customFormat="1" x14ac:dyDescent="0.8">
      <c r="A67" s="15"/>
      <c r="B67" s="23"/>
      <c r="D67" s="16"/>
      <c r="E67" s="1"/>
      <c r="F67" s="1"/>
      <c r="G67" s="1"/>
      <c r="H67" s="1"/>
      <c r="I67" s="17"/>
      <c r="J67" s="1"/>
      <c r="K67" s="1"/>
      <c r="L67" s="1"/>
    </row>
    <row r="68" spans="1:12" s="8" customFormat="1" x14ac:dyDescent="0.8">
      <c r="A68" s="15"/>
      <c r="B68" s="23"/>
      <c r="D68" s="16"/>
      <c r="E68" s="1"/>
      <c r="F68" s="1"/>
      <c r="G68" s="1"/>
      <c r="H68" s="1"/>
      <c r="I68" s="17"/>
      <c r="J68" s="1"/>
      <c r="K68" s="1"/>
      <c r="L68" s="1"/>
    </row>
    <row r="69" spans="1:12" s="8" customFormat="1" x14ac:dyDescent="0.8">
      <c r="A69" s="15"/>
      <c r="B69" s="23"/>
      <c r="D69" s="16"/>
      <c r="E69" s="1"/>
      <c r="F69" s="1"/>
      <c r="G69" s="1"/>
      <c r="H69" s="1"/>
      <c r="I69" s="17"/>
      <c r="J69" s="1"/>
      <c r="K69" s="1"/>
      <c r="L69" s="1"/>
    </row>
    <row r="70" spans="1:12" s="8" customFormat="1" x14ac:dyDescent="0.8">
      <c r="A70" s="15"/>
      <c r="B70" s="23"/>
      <c r="D70" s="16"/>
      <c r="E70" s="1"/>
      <c r="F70" s="1"/>
      <c r="G70" s="1"/>
      <c r="H70" s="1"/>
      <c r="I70" s="17"/>
      <c r="J70" s="1"/>
      <c r="K70" s="1"/>
      <c r="L70" s="1"/>
    </row>
    <row r="71" spans="1:12" s="8" customFormat="1" x14ac:dyDescent="0.8">
      <c r="A71" s="15"/>
      <c r="B71" s="23"/>
      <c r="D71" s="16"/>
      <c r="E71" s="1"/>
      <c r="F71" s="1"/>
      <c r="G71" s="1"/>
      <c r="H71" s="1"/>
      <c r="I71" s="17"/>
      <c r="J71" s="1"/>
      <c r="K71" s="1"/>
      <c r="L71" s="1"/>
    </row>
    <row r="72" spans="1:12" s="8" customFormat="1" x14ac:dyDescent="0.8">
      <c r="A72" s="15"/>
      <c r="B72" s="23"/>
      <c r="D72" s="16"/>
      <c r="E72" s="1"/>
      <c r="F72" s="1"/>
      <c r="G72" s="1"/>
      <c r="H72" s="1"/>
      <c r="I72" s="17"/>
      <c r="J72" s="1"/>
      <c r="K72" s="1"/>
      <c r="L72" s="1"/>
    </row>
    <row r="73" spans="1:12" s="8" customFormat="1" x14ac:dyDescent="0.8">
      <c r="A73" s="15"/>
      <c r="B73" s="23"/>
      <c r="D73" s="16"/>
      <c r="E73" s="1"/>
      <c r="F73" s="1"/>
      <c r="G73" s="1"/>
      <c r="H73" s="1"/>
      <c r="I73" s="17"/>
      <c r="J73" s="1"/>
      <c r="K73" s="1"/>
      <c r="L73" s="1"/>
    </row>
    <row r="74" spans="1:12" s="8" customFormat="1" x14ac:dyDescent="0.8">
      <c r="A74" s="15"/>
      <c r="B74" s="23"/>
      <c r="D74" s="16"/>
      <c r="E74" s="1"/>
      <c r="F74" s="1"/>
      <c r="G74" s="1"/>
      <c r="H74" s="1"/>
      <c r="I74" s="17"/>
      <c r="J74" s="1"/>
      <c r="K74" s="1"/>
      <c r="L74" s="1"/>
    </row>
    <row r="75" spans="1:12" s="8" customFormat="1" x14ac:dyDescent="0.8">
      <c r="A75" s="15"/>
      <c r="B75" s="23"/>
      <c r="D75" s="16"/>
      <c r="E75" s="1"/>
      <c r="F75" s="1"/>
      <c r="G75" s="1"/>
      <c r="H75" s="1"/>
      <c r="I75" s="17"/>
      <c r="J75" s="1"/>
      <c r="K75" s="1"/>
      <c r="L75" s="1"/>
    </row>
    <row r="76" spans="1:12" s="8" customFormat="1" x14ac:dyDescent="0.8">
      <c r="A76" s="15"/>
      <c r="B76" s="23"/>
      <c r="D76" s="16"/>
      <c r="E76" s="1"/>
      <c r="F76" s="1"/>
      <c r="G76" s="1"/>
      <c r="H76" s="1"/>
      <c r="I76" s="17"/>
      <c r="J76" s="1"/>
      <c r="K76" s="1"/>
      <c r="L76" s="1"/>
    </row>
    <row r="77" spans="1:12" s="8" customFormat="1" x14ac:dyDescent="0.8">
      <c r="A77" s="15"/>
      <c r="B77" s="23"/>
      <c r="D77" s="16"/>
      <c r="E77" s="1"/>
      <c r="F77" s="1"/>
      <c r="G77" s="1"/>
      <c r="H77" s="1"/>
      <c r="I77" s="17"/>
      <c r="J77" s="1"/>
      <c r="K77" s="1"/>
      <c r="L77" s="1"/>
    </row>
    <row r="78" spans="1:12" s="8" customFormat="1" x14ac:dyDescent="0.8">
      <c r="A78" s="15"/>
      <c r="B78" s="23"/>
      <c r="D78" s="16"/>
      <c r="E78" s="1"/>
      <c r="F78" s="1"/>
      <c r="G78" s="1"/>
      <c r="H78" s="1"/>
      <c r="I78" s="17"/>
      <c r="J78" s="1"/>
      <c r="K78" s="1"/>
      <c r="L78" s="1"/>
    </row>
    <row r="79" spans="1:12" s="8" customFormat="1" x14ac:dyDescent="0.8">
      <c r="A79" s="15"/>
      <c r="B79" s="23"/>
      <c r="D79" s="16"/>
      <c r="E79" s="1"/>
      <c r="F79" s="1"/>
      <c r="G79" s="1"/>
      <c r="H79" s="1"/>
      <c r="I79" s="17"/>
      <c r="J79" s="1"/>
      <c r="K79" s="1"/>
      <c r="L79" s="1"/>
    </row>
    <row r="80" spans="1:12" x14ac:dyDescent="0.8">
      <c r="B80" s="23"/>
    </row>
    <row r="81" spans="1:257" x14ac:dyDescent="0.8">
      <c r="B81" s="23"/>
    </row>
    <row r="82" spans="1:257" x14ac:dyDescent="0.8">
      <c r="B82" s="23"/>
    </row>
    <row r="83" spans="1:257" x14ac:dyDescent="0.8">
      <c r="B83" s="23"/>
    </row>
    <row r="84" spans="1:257" x14ac:dyDescent="0.8">
      <c r="B84" s="23"/>
    </row>
    <row r="85" spans="1:257" x14ac:dyDescent="0.8">
      <c r="B85" s="23"/>
    </row>
    <row r="86" spans="1:257" s="8" customFormat="1" x14ac:dyDescent="0.8">
      <c r="A86" s="15"/>
      <c r="B86" s="23"/>
      <c r="D86" s="16"/>
      <c r="E86" s="1"/>
      <c r="F86" s="1"/>
      <c r="G86" s="1"/>
      <c r="H86" s="1"/>
      <c r="I86" s="17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</row>
    <row r="87" spans="1:257" s="8" customFormat="1" x14ac:dyDescent="0.8">
      <c r="A87" s="15"/>
      <c r="B87" s="23"/>
      <c r="D87" s="16"/>
      <c r="E87" s="1"/>
      <c r="F87" s="1"/>
      <c r="G87" s="1"/>
      <c r="H87" s="1"/>
      <c r="I87" s="17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</row>
    <row r="88" spans="1:257" s="8" customFormat="1" x14ac:dyDescent="0.8">
      <c r="A88" s="15"/>
      <c r="B88" s="23"/>
      <c r="D88" s="16"/>
      <c r="E88" s="1"/>
      <c r="F88" s="1"/>
      <c r="G88" s="1"/>
      <c r="H88" s="1"/>
      <c r="I88" s="17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</row>
    <row r="89" spans="1:257" s="8" customFormat="1" x14ac:dyDescent="0.8">
      <c r="A89" s="15"/>
      <c r="B89" s="23"/>
      <c r="D89" s="16"/>
      <c r="E89" s="1"/>
      <c r="F89" s="1"/>
      <c r="G89" s="1"/>
      <c r="H89" s="1"/>
      <c r="I89" s="17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</row>
    <row r="90" spans="1:257" s="8" customFormat="1" x14ac:dyDescent="0.8">
      <c r="A90" s="15"/>
      <c r="B90" s="23"/>
      <c r="D90" s="16"/>
      <c r="E90" s="1"/>
      <c r="F90" s="1"/>
      <c r="G90" s="1"/>
      <c r="H90" s="1"/>
      <c r="I90" s="17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</row>
    <row r="91" spans="1:257" s="8" customFormat="1" x14ac:dyDescent="0.8">
      <c r="A91" s="15"/>
      <c r="B91" s="23"/>
      <c r="D91" s="16"/>
      <c r="E91" s="1"/>
      <c r="F91" s="1"/>
      <c r="G91" s="1"/>
      <c r="H91" s="1"/>
      <c r="I91" s="17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</row>
    <row r="92" spans="1:257" s="8" customFormat="1" x14ac:dyDescent="0.8">
      <c r="A92" s="15"/>
      <c r="B92" s="23"/>
      <c r="D92" s="16"/>
      <c r="E92" s="1"/>
      <c r="F92" s="1"/>
      <c r="G92" s="1"/>
      <c r="H92" s="1"/>
      <c r="I92" s="17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</row>
    <row r="93" spans="1:257" s="8" customFormat="1" x14ac:dyDescent="0.8">
      <c r="A93" s="15"/>
      <c r="B93" s="23"/>
      <c r="D93" s="16"/>
      <c r="E93" s="1"/>
      <c r="F93" s="1"/>
      <c r="G93" s="1"/>
      <c r="H93" s="1"/>
      <c r="I93" s="17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</row>
    <row r="94" spans="1:257" s="8" customFormat="1" x14ac:dyDescent="0.8">
      <c r="A94" s="15"/>
      <c r="B94" s="23"/>
      <c r="D94" s="16"/>
      <c r="E94" s="1"/>
      <c r="F94" s="1"/>
      <c r="G94" s="1"/>
      <c r="H94" s="1"/>
      <c r="I94" s="17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</row>
    <row r="95" spans="1:257" s="8" customFormat="1" x14ac:dyDescent="0.8">
      <c r="A95" s="15"/>
      <c r="B95" s="23"/>
      <c r="D95" s="16"/>
      <c r="E95" s="1"/>
      <c r="F95" s="1"/>
      <c r="G95" s="1"/>
      <c r="H95" s="1"/>
      <c r="I95" s="17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</row>
    <row r="96" spans="1:257" s="8" customFormat="1" x14ac:dyDescent="0.8">
      <c r="A96" s="15"/>
      <c r="B96" s="23"/>
      <c r="D96" s="16"/>
      <c r="E96" s="1"/>
      <c r="F96" s="1"/>
      <c r="G96" s="1"/>
      <c r="H96" s="1"/>
      <c r="I96" s="17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</row>
    <row r="97" spans="1:257" s="8" customFormat="1" x14ac:dyDescent="0.8">
      <c r="A97" s="15"/>
      <c r="B97" s="23"/>
      <c r="D97" s="16"/>
      <c r="E97" s="1"/>
      <c r="F97" s="1"/>
      <c r="G97" s="1"/>
      <c r="H97" s="1"/>
      <c r="I97" s="17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</row>
    <row r="98" spans="1:257" s="8" customFormat="1" x14ac:dyDescent="0.8">
      <c r="A98" s="15"/>
      <c r="B98" s="23"/>
      <c r="D98" s="16"/>
      <c r="E98" s="1"/>
      <c r="F98" s="1"/>
      <c r="G98" s="1"/>
      <c r="H98" s="1"/>
      <c r="I98" s="17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</row>
    <row r="99" spans="1:257" s="8" customFormat="1" x14ac:dyDescent="0.8">
      <c r="A99" s="15"/>
      <c r="B99" s="23"/>
      <c r="D99" s="16"/>
      <c r="E99" s="1"/>
      <c r="F99" s="1"/>
      <c r="G99" s="1"/>
      <c r="H99" s="1"/>
      <c r="I99" s="17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</row>
  </sheetData>
  <mergeCells count="11">
    <mergeCell ref="A1:J1"/>
    <mergeCell ref="A2:J2"/>
    <mergeCell ref="A3:J3"/>
    <mergeCell ref="A14:C14"/>
    <mergeCell ref="B8:C8"/>
    <mergeCell ref="A9:A10"/>
    <mergeCell ref="B9:B10"/>
    <mergeCell ref="C9:C10"/>
    <mergeCell ref="E9:G9"/>
    <mergeCell ref="I9:I10"/>
    <mergeCell ref="J9:J10"/>
  </mergeCells>
  <pageMargins left="0.39370078740157483" right="0.39370078740157483" top="0.70866141732283472" bottom="0.47244094488188981" header="0" footer="0"/>
  <pageSetup paperSize="9" scale="92" orientation="landscape" verticalDpi="180" r:id="rId1"/>
  <headerFooter alignWithMargins="0">
    <oddFooter>&amp;L&amp;"เคนดีมหาศาล,Regular"&amp;11ก่อสร้างศาลา&amp;C&amp;"เคนดีมหาศาล,Regular"&amp;11แผนพัฒนาสามปี (พ.ศ. 2560 -2562)&amp;R&amp;"เคนดีมหาศาล,Regular"&amp;11ยุทธศาสตร์ที่ 1  &amp;10(แนวทางที่ 1.2) หน้า...........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5"/>
  <sheetViews>
    <sheetView zoomScale="85" zoomScaleNormal="85" workbookViewId="0">
      <selection activeCell="E12" activeCellId="1" sqref="B18 E12"/>
    </sheetView>
  </sheetViews>
  <sheetFormatPr defaultColWidth="9.1796875" defaultRowHeight="24" customHeight="1" x14ac:dyDescent="0.75"/>
  <cols>
    <col min="1" max="1" width="4.7265625" style="13" customWidth="1"/>
    <col min="2" max="2" width="20.81640625" style="13" customWidth="1"/>
    <col min="3" max="3" width="23.1796875" style="13" customWidth="1"/>
    <col min="4" max="4" width="16.54296875" style="12" customWidth="1"/>
    <col min="5" max="5" width="11.453125" style="562" customWidth="1"/>
    <col min="6" max="6" width="10.453125" style="562" customWidth="1"/>
    <col min="7" max="7" width="10.81640625" style="13" customWidth="1"/>
    <col min="8" max="8" width="12.81640625" style="13" customWidth="1"/>
    <col min="9" max="9" width="18.453125" style="13" customWidth="1"/>
    <col min="10" max="10" width="12.7265625" style="13" customWidth="1"/>
    <col min="11" max="256" width="9.1796875" style="13"/>
    <col min="257" max="257" width="4.7265625" style="13" customWidth="1"/>
    <col min="258" max="258" width="20.81640625" style="13" customWidth="1"/>
    <col min="259" max="259" width="23.1796875" style="13" customWidth="1"/>
    <col min="260" max="260" width="16.54296875" style="13" customWidth="1"/>
    <col min="261" max="261" width="11.453125" style="13" customWidth="1"/>
    <col min="262" max="262" width="10.453125" style="13" customWidth="1"/>
    <col min="263" max="263" width="10.81640625" style="13" customWidth="1"/>
    <col min="264" max="264" width="12.81640625" style="13" customWidth="1"/>
    <col min="265" max="265" width="18.453125" style="13" customWidth="1"/>
    <col min="266" max="266" width="12.7265625" style="13" customWidth="1"/>
    <col min="267" max="512" width="9.1796875" style="13"/>
    <col min="513" max="513" width="4.7265625" style="13" customWidth="1"/>
    <col min="514" max="514" width="20.81640625" style="13" customWidth="1"/>
    <col min="515" max="515" width="23.1796875" style="13" customWidth="1"/>
    <col min="516" max="516" width="16.54296875" style="13" customWidth="1"/>
    <col min="517" max="517" width="11.453125" style="13" customWidth="1"/>
    <col min="518" max="518" width="10.453125" style="13" customWidth="1"/>
    <col min="519" max="519" width="10.81640625" style="13" customWidth="1"/>
    <col min="520" max="520" width="12.81640625" style="13" customWidth="1"/>
    <col min="521" max="521" width="18.453125" style="13" customWidth="1"/>
    <col min="522" max="522" width="12.7265625" style="13" customWidth="1"/>
    <col min="523" max="768" width="9.1796875" style="13"/>
    <col min="769" max="769" width="4.7265625" style="13" customWidth="1"/>
    <col min="770" max="770" width="20.81640625" style="13" customWidth="1"/>
    <col min="771" max="771" width="23.1796875" style="13" customWidth="1"/>
    <col min="772" max="772" width="16.54296875" style="13" customWidth="1"/>
    <col min="773" max="773" width="11.453125" style="13" customWidth="1"/>
    <col min="774" max="774" width="10.453125" style="13" customWidth="1"/>
    <col min="775" max="775" width="10.81640625" style="13" customWidth="1"/>
    <col min="776" max="776" width="12.81640625" style="13" customWidth="1"/>
    <col min="777" max="777" width="18.453125" style="13" customWidth="1"/>
    <col min="778" max="778" width="12.7265625" style="13" customWidth="1"/>
    <col min="779" max="1024" width="9.1796875" style="13"/>
    <col min="1025" max="1025" width="4.7265625" style="13" customWidth="1"/>
    <col min="1026" max="1026" width="20.81640625" style="13" customWidth="1"/>
    <col min="1027" max="1027" width="23.1796875" style="13" customWidth="1"/>
    <col min="1028" max="1028" width="16.54296875" style="13" customWidth="1"/>
    <col min="1029" max="1029" width="11.453125" style="13" customWidth="1"/>
    <col min="1030" max="1030" width="10.453125" style="13" customWidth="1"/>
    <col min="1031" max="1031" width="10.81640625" style="13" customWidth="1"/>
    <col min="1032" max="1032" width="12.81640625" style="13" customWidth="1"/>
    <col min="1033" max="1033" width="18.453125" style="13" customWidth="1"/>
    <col min="1034" max="1034" width="12.7265625" style="13" customWidth="1"/>
    <col min="1035" max="1280" width="9.1796875" style="13"/>
    <col min="1281" max="1281" width="4.7265625" style="13" customWidth="1"/>
    <col min="1282" max="1282" width="20.81640625" style="13" customWidth="1"/>
    <col min="1283" max="1283" width="23.1796875" style="13" customWidth="1"/>
    <col min="1284" max="1284" width="16.54296875" style="13" customWidth="1"/>
    <col min="1285" max="1285" width="11.453125" style="13" customWidth="1"/>
    <col min="1286" max="1286" width="10.453125" style="13" customWidth="1"/>
    <col min="1287" max="1287" width="10.81640625" style="13" customWidth="1"/>
    <col min="1288" max="1288" width="12.81640625" style="13" customWidth="1"/>
    <col min="1289" max="1289" width="18.453125" style="13" customWidth="1"/>
    <col min="1290" max="1290" width="12.7265625" style="13" customWidth="1"/>
    <col min="1291" max="1536" width="9.1796875" style="13"/>
    <col min="1537" max="1537" width="4.7265625" style="13" customWidth="1"/>
    <col min="1538" max="1538" width="20.81640625" style="13" customWidth="1"/>
    <col min="1539" max="1539" width="23.1796875" style="13" customWidth="1"/>
    <col min="1540" max="1540" width="16.54296875" style="13" customWidth="1"/>
    <col min="1541" max="1541" width="11.453125" style="13" customWidth="1"/>
    <col min="1542" max="1542" width="10.453125" style="13" customWidth="1"/>
    <col min="1543" max="1543" width="10.81640625" style="13" customWidth="1"/>
    <col min="1544" max="1544" width="12.81640625" style="13" customWidth="1"/>
    <col min="1545" max="1545" width="18.453125" style="13" customWidth="1"/>
    <col min="1546" max="1546" width="12.7265625" style="13" customWidth="1"/>
    <col min="1547" max="1792" width="9.1796875" style="13"/>
    <col min="1793" max="1793" width="4.7265625" style="13" customWidth="1"/>
    <col min="1794" max="1794" width="20.81640625" style="13" customWidth="1"/>
    <col min="1795" max="1795" width="23.1796875" style="13" customWidth="1"/>
    <col min="1796" max="1796" width="16.54296875" style="13" customWidth="1"/>
    <col min="1797" max="1797" width="11.453125" style="13" customWidth="1"/>
    <col min="1798" max="1798" width="10.453125" style="13" customWidth="1"/>
    <col min="1799" max="1799" width="10.81640625" style="13" customWidth="1"/>
    <col min="1800" max="1800" width="12.81640625" style="13" customWidth="1"/>
    <col min="1801" max="1801" width="18.453125" style="13" customWidth="1"/>
    <col min="1802" max="1802" width="12.7265625" style="13" customWidth="1"/>
    <col min="1803" max="2048" width="9.1796875" style="13"/>
    <col min="2049" max="2049" width="4.7265625" style="13" customWidth="1"/>
    <col min="2050" max="2050" width="20.81640625" style="13" customWidth="1"/>
    <col min="2051" max="2051" width="23.1796875" style="13" customWidth="1"/>
    <col min="2052" max="2052" width="16.54296875" style="13" customWidth="1"/>
    <col min="2053" max="2053" width="11.453125" style="13" customWidth="1"/>
    <col min="2054" max="2054" width="10.453125" style="13" customWidth="1"/>
    <col min="2055" max="2055" width="10.81640625" style="13" customWidth="1"/>
    <col min="2056" max="2056" width="12.81640625" style="13" customWidth="1"/>
    <col min="2057" max="2057" width="18.453125" style="13" customWidth="1"/>
    <col min="2058" max="2058" width="12.7265625" style="13" customWidth="1"/>
    <col min="2059" max="2304" width="9.1796875" style="13"/>
    <col min="2305" max="2305" width="4.7265625" style="13" customWidth="1"/>
    <col min="2306" max="2306" width="20.81640625" style="13" customWidth="1"/>
    <col min="2307" max="2307" width="23.1796875" style="13" customWidth="1"/>
    <col min="2308" max="2308" width="16.54296875" style="13" customWidth="1"/>
    <col min="2309" max="2309" width="11.453125" style="13" customWidth="1"/>
    <col min="2310" max="2310" width="10.453125" style="13" customWidth="1"/>
    <col min="2311" max="2311" width="10.81640625" style="13" customWidth="1"/>
    <col min="2312" max="2312" width="12.81640625" style="13" customWidth="1"/>
    <col min="2313" max="2313" width="18.453125" style="13" customWidth="1"/>
    <col min="2314" max="2314" width="12.7265625" style="13" customWidth="1"/>
    <col min="2315" max="2560" width="9.1796875" style="13"/>
    <col min="2561" max="2561" width="4.7265625" style="13" customWidth="1"/>
    <col min="2562" max="2562" width="20.81640625" style="13" customWidth="1"/>
    <col min="2563" max="2563" width="23.1796875" style="13" customWidth="1"/>
    <col min="2564" max="2564" width="16.54296875" style="13" customWidth="1"/>
    <col min="2565" max="2565" width="11.453125" style="13" customWidth="1"/>
    <col min="2566" max="2566" width="10.453125" style="13" customWidth="1"/>
    <col min="2567" max="2567" width="10.81640625" style="13" customWidth="1"/>
    <col min="2568" max="2568" width="12.81640625" style="13" customWidth="1"/>
    <col min="2569" max="2569" width="18.453125" style="13" customWidth="1"/>
    <col min="2570" max="2570" width="12.7265625" style="13" customWidth="1"/>
    <col min="2571" max="2816" width="9.1796875" style="13"/>
    <col min="2817" max="2817" width="4.7265625" style="13" customWidth="1"/>
    <col min="2818" max="2818" width="20.81640625" style="13" customWidth="1"/>
    <col min="2819" max="2819" width="23.1796875" style="13" customWidth="1"/>
    <col min="2820" max="2820" width="16.54296875" style="13" customWidth="1"/>
    <col min="2821" max="2821" width="11.453125" style="13" customWidth="1"/>
    <col min="2822" max="2822" width="10.453125" style="13" customWidth="1"/>
    <col min="2823" max="2823" width="10.81640625" style="13" customWidth="1"/>
    <col min="2824" max="2824" width="12.81640625" style="13" customWidth="1"/>
    <col min="2825" max="2825" width="18.453125" style="13" customWidth="1"/>
    <col min="2826" max="2826" width="12.7265625" style="13" customWidth="1"/>
    <col min="2827" max="3072" width="9.1796875" style="13"/>
    <col min="3073" max="3073" width="4.7265625" style="13" customWidth="1"/>
    <col min="3074" max="3074" width="20.81640625" style="13" customWidth="1"/>
    <col min="3075" max="3075" width="23.1796875" style="13" customWidth="1"/>
    <col min="3076" max="3076" width="16.54296875" style="13" customWidth="1"/>
    <col min="3077" max="3077" width="11.453125" style="13" customWidth="1"/>
    <col min="3078" max="3078" width="10.453125" style="13" customWidth="1"/>
    <col min="3079" max="3079" width="10.81640625" style="13" customWidth="1"/>
    <col min="3080" max="3080" width="12.81640625" style="13" customWidth="1"/>
    <col min="3081" max="3081" width="18.453125" style="13" customWidth="1"/>
    <col min="3082" max="3082" width="12.7265625" style="13" customWidth="1"/>
    <col min="3083" max="3328" width="9.1796875" style="13"/>
    <col min="3329" max="3329" width="4.7265625" style="13" customWidth="1"/>
    <col min="3330" max="3330" width="20.81640625" style="13" customWidth="1"/>
    <col min="3331" max="3331" width="23.1796875" style="13" customWidth="1"/>
    <col min="3332" max="3332" width="16.54296875" style="13" customWidth="1"/>
    <col min="3333" max="3333" width="11.453125" style="13" customWidth="1"/>
    <col min="3334" max="3334" width="10.453125" style="13" customWidth="1"/>
    <col min="3335" max="3335" width="10.81640625" style="13" customWidth="1"/>
    <col min="3336" max="3336" width="12.81640625" style="13" customWidth="1"/>
    <col min="3337" max="3337" width="18.453125" style="13" customWidth="1"/>
    <col min="3338" max="3338" width="12.7265625" style="13" customWidth="1"/>
    <col min="3339" max="3584" width="9.1796875" style="13"/>
    <col min="3585" max="3585" width="4.7265625" style="13" customWidth="1"/>
    <col min="3586" max="3586" width="20.81640625" style="13" customWidth="1"/>
    <col min="3587" max="3587" width="23.1796875" style="13" customWidth="1"/>
    <col min="3588" max="3588" width="16.54296875" style="13" customWidth="1"/>
    <col min="3589" max="3589" width="11.453125" style="13" customWidth="1"/>
    <col min="3590" max="3590" width="10.453125" style="13" customWidth="1"/>
    <col min="3591" max="3591" width="10.81640625" style="13" customWidth="1"/>
    <col min="3592" max="3592" width="12.81640625" style="13" customWidth="1"/>
    <col min="3593" max="3593" width="18.453125" style="13" customWidth="1"/>
    <col min="3594" max="3594" width="12.7265625" style="13" customWidth="1"/>
    <col min="3595" max="3840" width="9.1796875" style="13"/>
    <col min="3841" max="3841" width="4.7265625" style="13" customWidth="1"/>
    <col min="3842" max="3842" width="20.81640625" style="13" customWidth="1"/>
    <col min="3843" max="3843" width="23.1796875" style="13" customWidth="1"/>
    <col min="3844" max="3844" width="16.54296875" style="13" customWidth="1"/>
    <col min="3845" max="3845" width="11.453125" style="13" customWidth="1"/>
    <col min="3846" max="3846" width="10.453125" style="13" customWidth="1"/>
    <col min="3847" max="3847" width="10.81640625" style="13" customWidth="1"/>
    <col min="3848" max="3848" width="12.81640625" style="13" customWidth="1"/>
    <col min="3849" max="3849" width="18.453125" style="13" customWidth="1"/>
    <col min="3850" max="3850" width="12.7265625" style="13" customWidth="1"/>
    <col min="3851" max="4096" width="9.1796875" style="13"/>
    <col min="4097" max="4097" width="4.7265625" style="13" customWidth="1"/>
    <col min="4098" max="4098" width="20.81640625" style="13" customWidth="1"/>
    <col min="4099" max="4099" width="23.1796875" style="13" customWidth="1"/>
    <col min="4100" max="4100" width="16.54296875" style="13" customWidth="1"/>
    <col min="4101" max="4101" width="11.453125" style="13" customWidth="1"/>
    <col min="4102" max="4102" width="10.453125" style="13" customWidth="1"/>
    <col min="4103" max="4103" width="10.81640625" style="13" customWidth="1"/>
    <col min="4104" max="4104" width="12.81640625" style="13" customWidth="1"/>
    <col min="4105" max="4105" width="18.453125" style="13" customWidth="1"/>
    <col min="4106" max="4106" width="12.7265625" style="13" customWidth="1"/>
    <col min="4107" max="4352" width="9.1796875" style="13"/>
    <col min="4353" max="4353" width="4.7265625" style="13" customWidth="1"/>
    <col min="4354" max="4354" width="20.81640625" style="13" customWidth="1"/>
    <col min="4355" max="4355" width="23.1796875" style="13" customWidth="1"/>
    <col min="4356" max="4356" width="16.54296875" style="13" customWidth="1"/>
    <col min="4357" max="4357" width="11.453125" style="13" customWidth="1"/>
    <col min="4358" max="4358" width="10.453125" style="13" customWidth="1"/>
    <col min="4359" max="4359" width="10.81640625" style="13" customWidth="1"/>
    <col min="4360" max="4360" width="12.81640625" style="13" customWidth="1"/>
    <col min="4361" max="4361" width="18.453125" style="13" customWidth="1"/>
    <col min="4362" max="4362" width="12.7265625" style="13" customWidth="1"/>
    <col min="4363" max="4608" width="9.1796875" style="13"/>
    <col min="4609" max="4609" width="4.7265625" style="13" customWidth="1"/>
    <col min="4610" max="4610" width="20.81640625" style="13" customWidth="1"/>
    <col min="4611" max="4611" width="23.1796875" style="13" customWidth="1"/>
    <col min="4612" max="4612" width="16.54296875" style="13" customWidth="1"/>
    <col min="4613" max="4613" width="11.453125" style="13" customWidth="1"/>
    <col min="4614" max="4614" width="10.453125" style="13" customWidth="1"/>
    <col min="4615" max="4615" width="10.81640625" style="13" customWidth="1"/>
    <col min="4616" max="4616" width="12.81640625" style="13" customWidth="1"/>
    <col min="4617" max="4617" width="18.453125" style="13" customWidth="1"/>
    <col min="4618" max="4618" width="12.7265625" style="13" customWidth="1"/>
    <col min="4619" max="4864" width="9.1796875" style="13"/>
    <col min="4865" max="4865" width="4.7265625" style="13" customWidth="1"/>
    <col min="4866" max="4866" width="20.81640625" style="13" customWidth="1"/>
    <col min="4867" max="4867" width="23.1796875" style="13" customWidth="1"/>
    <col min="4868" max="4868" width="16.54296875" style="13" customWidth="1"/>
    <col min="4869" max="4869" width="11.453125" style="13" customWidth="1"/>
    <col min="4870" max="4870" width="10.453125" style="13" customWidth="1"/>
    <col min="4871" max="4871" width="10.81640625" style="13" customWidth="1"/>
    <col min="4872" max="4872" width="12.81640625" style="13" customWidth="1"/>
    <col min="4873" max="4873" width="18.453125" style="13" customWidth="1"/>
    <col min="4874" max="4874" width="12.7265625" style="13" customWidth="1"/>
    <col min="4875" max="5120" width="9.1796875" style="13"/>
    <col min="5121" max="5121" width="4.7265625" style="13" customWidth="1"/>
    <col min="5122" max="5122" width="20.81640625" style="13" customWidth="1"/>
    <col min="5123" max="5123" width="23.1796875" style="13" customWidth="1"/>
    <col min="5124" max="5124" width="16.54296875" style="13" customWidth="1"/>
    <col min="5125" max="5125" width="11.453125" style="13" customWidth="1"/>
    <col min="5126" max="5126" width="10.453125" style="13" customWidth="1"/>
    <col min="5127" max="5127" width="10.81640625" style="13" customWidth="1"/>
    <col min="5128" max="5128" width="12.81640625" style="13" customWidth="1"/>
    <col min="5129" max="5129" width="18.453125" style="13" customWidth="1"/>
    <col min="5130" max="5130" width="12.7265625" style="13" customWidth="1"/>
    <col min="5131" max="5376" width="9.1796875" style="13"/>
    <col min="5377" max="5377" width="4.7265625" style="13" customWidth="1"/>
    <col min="5378" max="5378" width="20.81640625" style="13" customWidth="1"/>
    <col min="5379" max="5379" width="23.1796875" style="13" customWidth="1"/>
    <col min="5380" max="5380" width="16.54296875" style="13" customWidth="1"/>
    <col min="5381" max="5381" width="11.453125" style="13" customWidth="1"/>
    <col min="5382" max="5382" width="10.453125" style="13" customWidth="1"/>
    <col min="5383" max="5383" width="10.81640625" style="13" customWidth="1"/>
    <col min="5384" max="5384" width="12.81640625" style="13" customWidth="1"/>
    <col min="5385" max="5385" width="18.453125" style="13" customWidth="1"/>
    <col min="5386" max="5386" width="12.7265625" style="13" customWidth="1"/>
    <col min="5387" max="5632" width="9.1796875" style="13"/>
    <col min="5633" max="5633" width="4.7265625" style="13" customWidth="1"/>
    <col min="5634" max="5634" width="20.81640625" style="13" customWidth="1"/>
    <col min="5635" max="5635" width="23.1796875" style="13" customWidth="1"/>
    <col min="5636" max="5636" width="16.54296875" style="13" customWidth="1"/>
    <col min="5637" max="5637" width="11.453125" style="13" customWidth="1"/>
    <col min="5638" max="5638" width="10.453125" style="13" customWidth="1"/>
    <col min="5639" max="5639" width="10.81640625" style="13" customWidth="1"/>
    <col min="5640" max="5640" width="12.81640625" style="13" customWidth="1"/>
    <col min="5641" max="5641" width="18.453125" style="13" customWidth="1"/>
    <col min="5642" max="5642" width="12.7265625" style="13" customWidth="1"/>
    <col min="5643" max="5888" width="9.1796875" style="13"/>
    <col min="5889" max="5889" width="4.7265625" style="13" customWidth="1"/>
    <col min="5890" max="5890" width="20.81640625" style="13" customWidth="1"/>
    <col min="5891" max="5891" width="23.1796875" style="13" customWidth="1"/>
    <col min="5892" max="5892" width="16.54296875" style="13" customWidth="1"/>
    <col min="5893" max="5893" width="11.453125" style="13" customWidth="1"/>
    <col min="5894" max="5894" width="10.453125" style="13" customWidth="1"/>
    <col min="5895" max="5895" width="10.81640625" style="13" customWidth="1"/>
    <col min="5896" max="5896" width="12.81640625" style="13" customWidth="1"/>
    <col min="5897" max="5897" width="18.453125" style="13" customWidth="1"/>
    <col min="5898" max="5898" width="12.7265625" style="13" customWidth="1"/>
    <col min="5899" max="6144" width="9.1796875" style="13"/>
    <col min="6145" max="6145" width="4.7265625" style="13" customWidth="1"/>
    <col min="6146" max="6146" width="20.81640625" style="13" customWidth="1"/>
    <col min="6147" max="6147" width="23.1796875" style="13" customWidth="1"/>
    <col min="6148" max="6148" width="16.54296875" style="13" customWidth="1"/>
    <col min="6149" max="6149" width="11.453125" style="13" customWidth="1"/>
    <col min="6150" max="6150" width="10.453125" style="13" customWidth="1"/>
    <col min="6151" max="6151" width="10.81640625" style="13" customWidth="1"/>
    <col min="6152" max="6152" width="12.81640625" style="13" customWidth="1"/>
    <col min="6153" max="6153" width="18.453125" style="13" customWidth="1"/>
    <col min="6154" max="6154" width="12.7265625" style="13" customWidth="1"/>
    <col min="6155" max="6400" width="9.1796875" style="13"/>
    <col min="6401" max="6401" width="4.7265625" style="13" customWidth="1"/>
    <col min="6402" max="6402" width="20.81640625" style="13" customWidth="1"/>
    <col min="6403" max="6403" width="23.1796875" style="13" customWidth="1"/>
    <col min="6404" max="6404" width="16.54296875" style="13" customWidth="1"/>
    <col min="6405" max="6405" width="11.453125" style="13" customWidth="1"/>
    <col min="6406" max="6406" width="10.453125" style="13" customWidth="1"/>
    <col min="6407" max="6407" width="10.81640625" style="13" customWidth="1"/>
    <col min="6408" max="6408" width="12.81640625" style="13" customWidth="1"/>
    <col min="6409" max="6409" width="18.453125" style="13" customWidth="1"/>
    <col min="6410" max="6410" width="12.7265625" style="13" customWidth="1"/>
    <col min="6411" max="6656" width="9.1796875" style="13"/>
    <col min="6657" max="6657" width="4.7265625" style="13" customWidth="1"/>
    <col min="6658" max="6658" width="20.81640625" style="13" customWidth="1"/>
    <col min="6659" max="6659" width="23.1796875" style="13" customWidth="1"/>
    <col min="6660" max="6660" width="16.54296875" style="13" customWidth="1"/>
    <col min="6661" max="6661" width="11.453125" style="13" customWidth="1"/>
    <col min="6662" max="6662" width="10.453125" style="13" customWidth="1"/>
    <col min="6663" max="6663" width="10.81640625" style="13" customWidth="1"/>
    <col min="6664" max="6664" width="12.81640625" style="13" customWidth="1"/>
    <col min="6665" max="6665" width="18.453125" style="13" customWidth="1"/>
    <col min="6666" max="6666" width="12.7265625" style="13" customWidth="1"/>
    <col min="6667" max="6912" width="9.1796875" style="13"/>
    <col min="6913" max="6913" width="4.7265625" style="13" customWidth="1"/>
    <col min="6914" max="6914" width="20.81640625" style="13" customWidth="1"/>
    <col min="6915" max="6915" width="23.1796875" style="13" customWidth="1"/>
    <col min="6916" max="6916" width="16.54296875" style="13" customWidth="1"/>
    <col min="6917" max="6917" width="11.453125" style="13" customWidth="1"/>
    <col min="6918" max="6918" width="10.453125" style="13" customWidth="1"/>
    <col min="6919" max="6919" width="10.81640625" style="13" customWidth="1"/>
    <col min="6920" max="6920" width="12.81640625" style="13" customWidth="1"/>
    <col min="6921" max="6921" width="18.453125" style="13" customWidth="1"/>
    <col min="6922" max="6922" width="12.7265625" style="13" customWidth="1"/>
    <col min="6923" max="7168" width="9.1796875" style="13"/>
    <col min="7169" max="7169" width="4.7265625" style="13" customWidth="1"/>
    <col min="7170" max="7170" width="20.81640625" style="13" customWidth="1"/>
    <col min="7171" max="7171" width="23.1796875" style="13" customWidth="1"/>
    <col min="7172" max="7172" width="16.54296875" style="13" customWidth="1"/>
    <col min="7173" max="7173" width="11.453125" style="13" customWidth="1"/>
    <col min="7174" max="7174" width="10.453125" style="13" customWidth="1"/>
    <col min="7175" max="7175" width="10.81640625" style="13" customWidth="1"/>
    <col min="7176" max="7176" width="12.81640625" style="13" customWidth="1"/>
    <col min="7177" max="7177" width="18.453125" style="13" customWidth="1"/>
    <col min="7178" max="7178" width="12.7265625" style="13" customWidth="1"/>
    <col min="7179" max="7424" width="9.1796875" style="13"/>
    <col min="7425" max="7425" width="4.7265625" style="13" customWidth="1"/>
    <col min="7426" max="7426" width="20.81640625" style="13" customWidth="1"/>
    <col min="7427" max="7427" width="23.1796875" style="13" customWidth="1"/>
    <col min="7428" max="7428" width="16.54296875" style="13" customWidth="1"/>
    <col min="7429" max="7429" width="11.453125" style="13" customWidth="1"/>
    <col min="7430" max="7430" width="10.453125" style="13" customWidth="1"/>
    <col min="7431" max="7431" width="10.81640625" style="13" customWidth="1"/>
    <col min="7432" max="7432" width="12.81640625" style="13" customWidth="1"/>
    <col min="7433" max="7433" width="18.453125" style="13" customWidth="1"/>
    <col min="7434" max="7434" width="12.7265625" style="13" customWidth="1"/>
    <col min="7435" max="7680" width="9.1796875" style="13"/>
    <col min="7681" max="7681" width="4.7265625" style="13" customWidth="1"/>
    <col min="7682" max="7682" width="20.81640625" style="13" customWidth="1"/>
    <col min="7683" max="7683" width="23.1796875" style="13" customWidth="1"/>
    <col min="7684" max="7684" width="16.54296875" style="13" customWidth="1"/>
    <col min="7685" max="7685" width="11.453125" style="13" customWidth="1"/>
    <col min="7686" max="7686" width="10.453125" style="13" customWidth="1"/>
    <col min="7687" max="7687" width="10.81640625" style="13" customWidth="1"/>
    <col min="7688" max="7688" width="12.81640625" style="13" customWidth="1"/>
    <col min="7689" max="7689" width="18.453125" style="13" customWidth="1"/>
    <col min="7690" max="7690" width="12.7265625" style="13" customWidth="1"/>
    <col min="7691" max="7936" width="9.1796875" style="13"/>
    <col min="7937" max="7937" width="4.7265625" style="13" customWidth="1"/>
    <col min="7938" max="7938" width="20.81640625" style="13" customWidth="1"/>
    <col min="7939" max="7939" width="23.1796875" style="13" customWidth="1"/>
    <col min="7940" max="7940" width="16.54296875" style="13" customWidth="1"/>
    <col min="7941" max="7941" width="11.453125" style="13" customWidth="1"/>
    <col min="7942" max="7942" width="10.453125" style="13" customWidth="1"/>
    <col min="7943" max="7943" width="10.81640625" style="13" customWidth="1"/>
    <col min="7944" max="7944" width="12.81640625" style="13" customWidth="1"/>
    <col min="7945" max="7945" width="18.453125" style="13" customWidth="1"/>
    <col min="7946" max="7946" width="12.7265625" style="13" customWidth="1"/>
    <col min="7947" max="8192" width="9.1796875" style="13"/>
    <col min="8193" max="8193" width="4.7265625" style="13" customWidth="1"/>
    <col min="8194" max="8194" width="20.81640625" style="13" customWidth="1"/>
    <col min="8195" max="8195" width="23.1796875" style="13" customWidth="1"/>
    <col min="8196" max="8196" width="16.54296875" style="13" customWidth="1"/>
    <col min="8197" max="8197" width="11.453125" style="13" customWidth="1"/>
    <col min="8198" max="8198" width="10.453125" style="13" customWidth="1"/>
    <col min="8199" max="8199" width="10.81640625" style="13" customWidth="1"/>
    <col min="8200" max="8200" width="12.81640625" style="13" customWidth="1"/>
    <col min="8201" max="8201" width="18.453125" style="13" customWidth="1"/>
    <col min="8202" max="8202" width="12.7265625" style="13" customWidth="1"/>
    <col min="8203" max="8448" width="9.1796875" style="13"/>
    <col min="8449" max="8449" width="4.7265625" style="13" customWidth="1"/>
    <col min="8450" max="8450" width="20.81640625" style="13" customWidth="1"/>
    <col min="8451" max="8451" width="23.1796875" style="13" customWidth="1"/>
    <col min="8452" max="8452" width="16.54296875" style="13" customWidth="1"/>
    <col min="8453" max="8453" width="11.453125" style="13" customWidth="1"/>
    <col min="8454" max="8454" width="10.453125" style="13" customWidth="1"/>
    <col min="8455" max="8455" width="10.81640625" style="13" customWidth="1"/>
    <col min="8456" max="8456" width="12.81640625" style="13" customWidth="1"/>
    <col min="8457" max="8457" width="18.453125" style="13" customWidth="1"/>
    <col min="8458" max="8458" width="12.7265625" style="13" customWidth="1"/>
    <col min="8459" max="8704" width="9.1796875" style="13"/>
    <col min="8705" max="8705" width="4.7265625" style="13" customWidth="1"/>
    <col min="8706" max="8706" width="20.81640625" style="13" customWidth="1"/>
    <col min="8707" max="8707" width="23.1796875" style="13" customWidth="1"/>
    <col min="8708" max="8708" width="16.54296875" style="13" customWidth="1"/>
    <col min="8709" max="8709" width="11.453125" style="13" customWidth="1"/>
    <col min="8710" max="8710" width="10.453125" style="13" customWidth="1"/>
    <col min="8711" max="8711" width="10.81640625" style="13" customWidth="1"/>
    <col min="8712" max="8712" width="12.81640625" style="13" customWidth="1"/>
    <col min="8713" max="8713" width="18.453125" style="13" customWidth="1"/>
    <col min="8714" max="8714" width="12.7265625" style="13" customWidth="1"/>
    <col min="8715" max="8960" width="9.1796875" style="13"/>
    <col min="8961" max="8961" width="4.7265625" style="13" customWidth="1"/>
    <col min="8962" max="8962" width="20.81640625" style="13" customWidth="1"/>
    <col min="8963" max="8963" width="23.1796875" style="13" customWidth="1"/>
    <col min="8964" max="8964" width="16.54296875" style="13" customWidth="1"/>
    <col min="8965" max="8965" width="11.453125" style="13" customWidth="1"/>
    <col min="8966" max="8966" width="10.453125" style="13" customWidth="1"/>
    <col min="8967" max="8967" width="10.81640625" style="13" customWidth="1"/>
    <col min="8968" max="8968" width="12.81640625" style="13" customWidth="1"/>
    <col min="8969" max="8969" width="18.453125" style="13" customWidth="1"/>
    <col min="8970" max="8970" width="12.7265625" style="13" customWidth="1"/>
    <col min="8971" max="9216" width="9.1796875" style="13"/>
    <col min="9217" max="9217" width="4.7265625" style="13" customWidth="1"/>
    <col min="9218" max="9218" width="20.81640625" style="13" customWidth="1"/>
    <col min="9219" max="9219" width="23.1796875" style="13" customWidth="1"/>
    <col min="9220" max="9220" width="16.54296875" style="13" customWidth="1"/>
    <col min="9221" max="9221" width="11.453125" style="13" customWidth="1"/>
    <col min="9222" max="9222" width="10.453125" style="13" customWidth="1"/>
    <col min="9223" max="9223" width="10.81640625" style="13" customWidth="1"/>
    <col min="9224" max="9224" width="12.81640625" style="13" customWidth="1"/>
    <col min="9225" max="9225" width="18.453125" style="13" customWidth="1"/>
    <col min="9226" max="9226" width="12.7265625" style="13" customWidth="1"/>
    <col min="9227" max="9472" width="9.1796875" style="13"/>
    <col min="9473" max="9473" width="4.7265625" style="13" customWidth="1"/>
    <col min="9474" max="9474" width="20.81640625" style="13" customWidth="1"/>
    <col min="9475" max="9475" width="23.1796875" style="13" customWidth="1"/>
    <col min="9476" max="9476" width="16.54296875" style="13" customWidth="1"/>
    <col min="9477" max="9477" width="11.453125" style="13" customWidth="1"/>
    <col min="9478" max="9478" width="10.453125" style="13" customWidth="1"/>
    <col min="9479" max="9479" width="10.81640625" style="13" customWidth="1"/>
    <col min="9480" max="9480" width="12.81640625" style="13" customWidth="1"/>
    <col min="9481" max="9481" width="18.453125" style="13" customWidth="1"/>
    <col min="9482" max="9482" width="12.7265625" style="13" customWidth="1"/>
    <col min="9483" max="9728" width="9.1796875" style="13"/>
    <col min="9729" max="9729" width="4.7265625" style="13" customWidth="1"/>
    <col min="9730" max="9730" width="20.81640625" style="13" customWidth="1"/>
    <col min="9731" max="9731" width="23.1796875" style="13" customWidth="1"/>
    <col min="9732" max="9732" width="16.54296875" style="13" customWidth="1"/>
    <col min="9733" max="9733" width="11.453125" style="13" customWidth="1"/>
    <col min="9734" max="9734" width="10.453125" style="13" customWidth="1"/>
    <col min="9735" max="9735" width="10.81640625" style="13" customWidth="1"/>
    <col min="9736" max="9736" width="12.81640625" style="13" customWidth="1"/>
    <col min="9737" max="9737" width="18.453125" style="13" customWidth="1"/>
    <col min="9738" max="9738" width="12.7265625" style="13" customWidth="1"/>
    <col min="9739" max="9984" width="9.1796875" style="13"/>
    <col min="9985" max="9985" width="4.7265625" style="13" customWidth="1"/>
    <col min="9986" max="9986" width="20.81640625" style="13" customWidth="1"/>
    <col min="9987" max="9987" width="23.1796875" style="13" customWidth="1"/>
    <col min="9988" max="9988" width="16.54296875" style="13" customWidth="1"/>
    <col min="9989" max="9989" width="11.453125" style="13" customWidth="1"/>
    <col min="9990" max="9990" width="10.453125" style="13" customWidth="1"/>
    <col min="9991" max="9991" width="10.81640625" style="13" customWidth="1"/>
    <col min="9992" max="9992" width="12.81640625" style="13" customWidth="1"/>
    <col min="9993" max="9993" width="18.453125" style="13" customWidth="1"/>
    <col min="9994" max="9994" width="12.7265625" style="13" customWidth="1"/>
    <col min="9995" max="10240" width="9.1796875" style="13"/>
    <col min="10241" max="10241" width="4.7265625" style="13" customWidth="1"/>
    <col min="10242" max="10242" width="20.81640625" style="13" customWidth="1"/>
    <col min="10243" max="10243" width="23.1796875" style="13" customWidth="1"/>
    <col min="10244" max="10244" width="16.54296875" style="13" customWidth="1"/>
    <col min="10245" max="10245" width="11.453125" style="13" customWidth="1"/>
    <col min="10246" max="10246" width="10.453125" style="13" customWidth="1"/>
    <col min="10247" max="10247" width="10.81640625" style="13" customWidth="1"/>
    <col min="10248" max="10248" width="12.81640625" style="13" customWidth="1"/>
    <col min="10249" max="10249" width="18.453125" style="13" customWidth="1"/>
    <col min="10250" max="10250" width="12.7265625" style="13" customWidth="1"/>
    <col min="10251" max="10496" width="9.1796875" style="13"/>
    <col min="10497" max="10497" width="4.7265625" style="13" customWidth="1"/>
    <col min="10498" max="10498" width="20.81640625" style="13" customWidth="1"/>
    <col min="10499" max="10499" width="23.1796875" style="13" customWidth="1"/>
    <col min="10500" max="10500" width="16.54296875" style="13" customWidth="1"/>
    <col min="10501" max="10501" width="11.453125" style="13" customWidth="1"/>
    <col min="10502" max="10502" width="10.453125" style="13" customWidth="1"/>
    <col min="10503" max="10503" width="10.81640625" style="13" customWidth="1"/>
    <col min="10504" max="10504" width="12.81640625" style="13" customWidth="1"/>
    <col min="10505" max="10505" width="18.453125" style="13" customWidth="1"/>
    <col min="10506" max="10506" width="12.7265625" style="13" customWidth="1"/>
    <col min="10507" max="10752" width="9.1796875" style="13"/>
    <col min="10753" max="10753" width="4.7265625" style="13" customWidth="1"/>
    <col min="10754" max="10754" width="20.81640625" style="13" customWidth="1"/>
    <col min="10755" max="10755" width="23.1796875" style="13" customWidth="1"/>
    <col min="10756" max="10756" width="16.54296875" style="13" customWidth="1"/>
    <col min="10757" max="10757" width="11.453125" style="13" customWidth="1"/>
    <col min="10758" max="10758" width="10.453125" style="13" customWidth="1"/>
    <col min="10759" max="10759" width="10.81640625" style="13" customWidth="1"/>
    <col min="10760" max="10760" width="12.81640625" style="13" customWidth="1"/>
    <col min="10761" max="10761" width="18.453125" style="13" customWidth="1"/>
    <col min="10762" max="10762" width="12.7265625" style="13" customWidth="1"/>
    <col min="10763" max="11008" width="9.1796875" style="13"/>
    <col min="11009" max="11009" width="4.7265625" style="13" customWidth="1"/>
    <col min="11010" max="11010" width="20.81640625" style="13" customWidth="1"/>
    <col min="11011" max="11011" width="23.1796875" style="13" customWidth="1"/>
    <col min="11012" max="11012" width="16.54296875" style="13" customWidth="1"/>
    <col min="11013" max="11013" width="11.453125" style="13" customWidth="1"/>
    <col min="11014" max="11014" width="10.453125" style="13" customWidth="1"/>
    <col min="11015" max="11015" width="10.81640625" style="13" customWidth="1"/>
    <col min="11016" max="11016" width="12.81640625" style="13" customWidth="1"/>
    <col min="11017" max="11017" width="18.453125" style="13" customWidth="1"/>
    <col min="11018" max="11018" width="12.7265625" style="13" customWidth="1"/>
    <col min="11019" max="11264" width="9.1796875" style="13"/>
    <col min="11265" max="11265" width="4.7265625" style="13" customWidth="1"/>
    <col min="11266" max="11266" width="20.81640625" style="13" customWidth="1"/>
    <col min="11267" max="11267" width="23.1796875" style="13" customWidth="1"/>
    <col min="11268" max="11268" width="16.54296875" style="13" customWidth="1"/>
    <col min="11269" max="11269" width="11.453125" style="13" customWidth="1"/>
    <col min="11270" max="11270" width="10.453125" style="13" customWidth="1"/>
    <col min="11271" max="11271" width="10.81640625" style="13" customWidth="1"/>
    <col min="11272" max="11272" width="12.81640625" style="13" customWidth="1"/>
    <col min="11273" max="11273" width="18.453125" style="13" customWidth="1"/>
    <col min="11274" max="11274" width="12.7265625" style="13" customWidth="1"/>
    <col min="11275" max="11520" width="9.1796875" style="13"/>
    <col min="11521" max="11521" width="4.7265625" style="13" customWidth="1"/>
    <col min="11522" max="11522" width="20.81640625" style="13" customWidth="1"/>
    <col min="11523" max="11523" width="23.1796875" style="13" customWidth="1"/>
    <col min="11524" max="11524" width="16.54296875" style="13" customWidth="1"/>
    <col min="11525" max="11525" width="11.453125" style="13" customWidth="1"/>
    <col min="11526" max="11526" width="10.453125" style="13" customWidth="1"/>
    <col min="11527" max="11527" width="10.81640625" style="13" customWidth="1"/>
    <col min="11528" max="11528" width="12.81640625" style="13" customWidth="1"/>
    <col min="11529" max="11529" width="18.453125" style="13" customWidth="1"/>
    <col min="11530" max="11530" width="12.7265625" style="13" customWidth="1"/>
    <col min="11531" max="11776" width="9.1796875" style="13"/>
    <col min="11777" max="11777" width="4.7265625" style="13" customWidth="1"/>
    <col min="11778" max="11778" width="20.81640625" style="13" customWidth="1"/>
    <col min="11779" max="11779" width="23.1796875" style="13" customWidth="1"/>
    <col min="11780" max="11780" width="16.54296875" style="13" customWidth="1"/>
    <col min="11781" max="11781" width="11.453125" style="13" customWidth="1"/>
    <col min="11782" max="11782" width="10.453125" style="13" customWidth="1"/>
    <col min="11783" max="11783" width="10.81640625" style="13" customWidth="1"/>
    <col min="11784" max="11784" width="12.81640625" style="13" customWidth="1"/>
    <col min="11785" max="11785" width="18.453125" style="13" customWidth="1"/>
    <col min="11786" max="11786" width="12.7265625" style="13" customWidth="1"/>
    <col min="11787" max="12032" width="9.1796875" style="13"/>
    <col min="12033" max="12033" width="4.7265625" style="13" customWidth="1"/>
    <col min="12034" max="12034" width="20.81640625" style="13" customWidth="1"/>
    <col min="12035" max="12035" width="23.1796875" style="13" customWidth="1"/>
    <col min="12036" max="12036" width="16.54296875" style="13" customWidth="1"/>
    <col min="12037" max="12037" width="11.453125" style="13" customWidth="1"/>
    <col min="12038" max="12038" width="10.453125" style="13" customWidth="1"/>
    <col min="12039" max="12039" width="10.81640625" style="13" customWidth="1"/>
    <col min="12040" max="12040" width="12.81640625" style="13" customWidth="1"/>
    <col min="12041" max="12041" width="18.453125" style="13" customWidth="1"/>
    <col min="12042" max="12042" width="12.7265625" style="13" customWidth="1"/>
    <col min="12043" max="12288" width="9.1796875" style="13"/>
    <col min="12289" max="12289" width="4.7265625" style="13" customWidth="1"/>
    <col min="12290" max="12290" width="20.81640625" style="13" customWidth="1"/>
    <col min="12291" max="12291" width="23.1796875" style="13" customWidth="1"/>
    <col min="12292" max="12292" width="16.54296875" style="13" customWidth="1"/>
    <col min="12293" max="12293" width="11.453125" style="13" customWidth="1"/>
    <col min="12294" max="12294" width="10.453125" style="13" customWidth="1"/>
    <col min="12295" max="12295" width="10.81640625" style="13" customWidth="1"/>
    <col min="12296" max="12296" width="12.81640625" style="13" customWidth="1"/>
    <col min="12297" max="12297" width="18.453125" style="13" customWidth="1"/>
    <col min="12298" max="12298" width="12.7265625" style="13" customWidth="1"/>
    <col min="12299" max="12544" width="9.1796875" style="13"/>
    <col min="12545" max="12545" width="4.7265625" style="13" customWidth="1"/>
    <col min="12546" max="12546" width="20.81640625" style="13" customWidth="1"/>
    <col min="12547" max="12547" width="23.1796875" style="13" customWidth="1"/>
    <col min="12548" max="12548" width="16.54296875" style="13" customWidth="1"/>
    <col min="12549" max="12549" width="11.453125" style="13" customWidth="1"/>
    <col min="12550" max="12550" width="10.453125" style="13" customWidth="1"/>
    <col min="12551" max="12551" width="10.81640625" style="13" customWidth="1"/>
    <col min="12552" max="12552" width="12.81640625" style="13" customWidth="1"/>
    <col min="12553" max="12553" width="18.453125" style="13" customWidth="1"/>
    <col min="12554" max="12554" width="12.7265625" style="13" customWidth="1"/>
    <col min="12555" max="12800" width="9.1796875" style="13"/>
    <col min="12801" max="12801" width="4.7265625" style="13" customWidth="1"/>
    <col min="12802" max="12802" width="20.81640625" style="13" customWidth="1"/>
    <col min="12803" max="12803" width="23.1796875" style="13" customWidth="1"/>
    <col min="12804" max="12804" width="16.54296875" style="13" customWidth="1"/>
    <col min="12805" max="12805" width="11.453125" style="13" customWidth="1"/>
    <col min="12806" max="12806" width="10.453125" style="13" customWidth="1"/>
    <col min="12807" max="12807" width="10.81640625" style="13" customWidth="1"/>
    <col min="12808" max="12808" width="12.81640625" style="13" customWidth="1"/>
    <col min="12809" max="12809" width="18.453125" style="13" customWidth="1"/>
    <col min="12810" max="12810" width="12.7265625" style="13" customWidth="1"/>
    <col min="12811" max="13056" width="9.1796875" style="13"/>
    <col min="13057" max="13057" width="4.7265625" style="13" customWidth="1"/>
    <col min="13058" max="13058" width="20.81640625" style="13" customWidth="1"/>
    <col min="13059" max="13059" width="23.1796875" style="13" customWidth="1"/>
    <col min="13060" max="13060" width="16.54296875" style="13" customWidth="1"/>
    <col min="13061" max="13061" width="11.453125" style="13" customWidth="1"/>
    <col min="13062" max="13062" width="10.453125" style="13" customWidth="1"/>
    <col min="13063" max="13063" width="10.81640625" style="13" customWidth="1"/>
    <col min="13064" max="13064" width="12.81640625" style="13" customWidth="1"/>
    <col min="13065" max="13065" width="18.453125" style="13" customWidth="1"/>
    <col min="13066" max="13066" width="12.7265625" style="13" customWidth="1"/>
    <col min="13067" max="13312" width="9.1796875" style="13"/>
    <col min="13313" max="13313" width="4.7265625" style="13" customWidth="1"/>
    <col min="13314" max="13314" width="20.81640625" style="13" customWidth="1"/>
    <col min="13315" max="13315" width="23.1796875" style="13" customWidth="1"/>
    <col min="13316" max="13316" width="16.54296875" style="13" customWidth="1"/>
    <col min="13317" max="13317" width="11.453125" style="13" customWidth="1"/>
    <col min="13318" max="13318" width="10.453125" style="13" customWidth="1"/>
    <col min="13319" max="13319" width="10.81640625" style="13" customWidth="1"/>
    <col min="13320" max="13320" width="12.81640625" style="13" customWidth="1"/>
    <col min="13321" max="13321" width="18.453125" style="13" customWidth="1"/>
    <col min="13322" max="13322" width="12.7265625" style="13" customWidth="1"/>
    <col min="13323" max="13568" width="9.1796875" style="13"/>
    <col min="13569" max="13569" width="4.7265625" style="13" customWidth="1"/>
    <col min="13570" max="13570" width="20.81640625" style="13" customWidth="1"/>
    <col min="13571" max="13571" width="23.1796875" style="13" customWidth="1"/>
    <col min="13572" max="13572" width="16.54296875" style="13" customWidth="1"/>
    <col min="13573" max="13573" width="11.453125" style="13" customWidth="1"/>
    <col min="13574" max="13574" width="10.453125" style="13" customWidth="1"/>
    <col min="13575" max="13575" width="10.81640625" style="13" customWidth="1"/>
    <col min="13576" max="13576" width="12.81640625" style="13" customWidth="1"/>
    <col min="13577" max="13577" width="18.453125" style="13" customWidth="1"/>
    <col min="13578" max="13578" width="12.7265625" style="13" customWidth="1"/>
    <col min="13579" max="13824" width="9.1796875" style="13"/>
    <col min="13825" max="13825" width="4.7265625" style="13" customWidth="1"/>
    <col min="13826" max="13826" width="20.81640625" style="13" customWidth="1"/>
    <col min="13827" max="13827" width="23.1796875" style="13" customWidth="1"/>
    <col min="13828" max="13828" width="16.54296875" style="13" customWidth="1"/>
    <col min="13829" max="13829" width="11.453125" style="13" customWidth="1"/>
    <col min="13830" max="13830" width="10.453125" style="13" customWidth="1"/>
    <col min="13831" max="13831" width="10.81640625" style="13" customWidth="1"/>
    <col min="13832" max="13832" width="12.81640625" style="13" customWidth="1"/>
    <col min="13833" max="13833" width="18.453125" style="13" customWidth="1"/>
    <col min="13834" max="13834" width="12.7265625" style="13" customWidth="1"/>
    <col min="13835" max="14080" width="9.1796875" style="13"/>
    <col min="14081" max="14081" width="4.7265625" style="13" customWidth="1"/>
    <col min="14082" max="14082" width="20.81640625" style="13" customWidth="1"/>
    <col min="14083" max="14083" width="23.1796875" style="13" customWidth="1"/>
    <col min="14084" max="14084" width="16.54296875" style="13" customWidth="1"/>
    <col min="14085" max="14085" width="11.453125" style="13" customWidth="1"/>
    <col min="14086" max="14086" width="10.453125" style="13" customWidth="1"/>
    <col min="14087" max="14087" width="10.81640625" style="13" customWidth="1"/>
    <col min="14088" max="14088" width="12.81640625" style="13" customWidth="1"/>
    <col min="14089" max="14089" width="18.453125" style="13" customWidth="1"/>
    <col min="14090" max="14090" width="12.7265625" style="13" customWidth="1"/>
    <col min="14091" max="14336" width="9.1796875" style="13"/>
    <col min="14337" max="14337" width="4.7265625" style="13" customWidth="1"/>
    <col min="14338" max="14338" width="20.81640625" style="13" customWidth="1"/>
    <col min="14339" max="14339" width="23.1796875" style="13" customWidth="1"/>
    <col min="14340" max="14340" width="16.54296875" style="13" customWidth="1"/>
    <col min="14341" max="14341" width="11.453125" style="13" customWidth="1"/>
    <col min="14342" max="14342" width="10.453125" style="13" customWidth="1"/>
    <col min="14343" max="14343" width="10.81640625" style="13" customWidth="1"/>
    <col min="14344" max="14344" width="12.81640625" style="13" customWidth="1"/>
    <col min="14345" max="14345" width="18.453125" style="13" customWidth="1"/>
    <col min="14346" max="14346" width="12.7265625" style="13" customWidth="1"/>
    <col min="14347" max="14592" width="9.1796875" style="13"/>
    <col min="14593" max="14593" width="4.7265625" style="13" customWidth="1"/>
    <col min="14594" max="14594" width="20.81640625" style="13" customWidth="1"/>
    <col min="14595" max="14595" width="23.1796875" style="13" customWidth="1"/>
    <col min="14596" max="14596" width="16.54296875" style="13" customWidth="1"/>
    <col min="14597" max="14597" width="11.453125" style="13" customWidth="1"/>
    <col min="14598" max="14598" width="10.453125" style="13" customWidth="1"/>
    <col min="14599" max="14599" width="10.81640625" style="13" customWidth="1"/>
    <col min="14600" max="14600" width="12.81640625" style="13" customWidth="1"/>
    <col min="14601" max="14601" width="18.453125" style="13" customWidth="1"/>
    <col min="14602" max="14602" width="12.7265625" style="13" customWidth="1"/>
    <col min="14603" max="14848" width="9.1796875" style="13"/>
    <col min="14849" max="14849" width="4.7265625" style="13" customWidth="1"/>
    <col min="14850" max="14850" width="20.81640625" style="13" customWidth="1"/>
    <col min="14851" max="14851" width="23.1796875" style="13" customWidth="1"/>
    <col min="14852" max="14852" width="16.54296875" style="13" customWidth="1"/>
    <col min="14853" max="14853" width="11.453125" style="13" customWidth="1"/>
    <col min="14854" max="14854" width="10.453125" style="13" customWidth="1"/>
    <col min="14855" max="14855" width="10.81640625" style="13" customWidth="1"/>
    <col min="14856" max="14856" width="12.81640625" style="13" customWidth="1"/>
    <col min="14857" max="14857" width="18.453125" style="13" customWidth="1"/>
    <col min="14858" max="14858" width="12.7265625" style="13" customWidth="1"/>
    <col min="14859" max="15104" width="9.1796875" style="13"/>
    <col min="15105" max="15105" width="4.7265625" style="13" customWidth="1"/>
    <col min="15106" max="15106" width="20.81640625" style="13" customWidth="1"/>
    <col min="15107" max="15107" width="23.1796875" style="13" customWidth="1"/>
    <col min="15108" max="15108" width="16.54296875" style="13" customWidth="1"/>
    <col min="15109" max="15109" width="11.453125" style="13" customWidth="1"/>
    <col min="15110" max="15110" width="10.453125" style="13" customWidth="1"/>
    <col min="15111" max="15111" width="10.81640625" style="13" customWidth="1"/>
    <col min="15112" max="15112" width="12.81640625" style="13" customWidth="1"/>
    <col min="15113" max="15113" width="18.453125" style="13" customWidth="1"/>
    <col min="15114" max="15114" width="12.7265625" style="13" customWidth="1"/>
    <col min="15115" max="15360" width="9.1796875" style="13"/>
    <col min="15361" max="15361" width="4.7265625" style="13" customWidth="1"/>
    <col min="15362" max="15362" width="20.81640625" style="13" customWidth="1"/>
    <col min="15363" max="15363" width="23.1796875" style="13" customWidth="1"/>
    <col min="15364" max="15364" width="16.54296875" style="13" customWidth="1"/>
    <col min="15365" max="15365" width="11.453125" style="13" customWidth="1"/>
    <col min="15366" max="15366" width="10.453125" style="13" customWidth="1"/>
    <col min="15367" max="15367" width="10.81640625" style="13" customWidth="1"/>
    <col min="15368" max="15368" width="12.81640625" style="13" customWidth="1"/>
    <col min="15369" max="15369" width="18.453125" style="13" customWidth="1"/>
    <col min="15370" max="15370" width="12.7265625" style="13" customWidth="1"/>
    <col min="15371" max="15616" width="9.1796875" style="13"/>
    <col min="15617" max="15617" width="4.7265625" style="13" customWidth="1"/>
    <col min="15618" max="15618" width="20.81640625" style="13" customWidth="1"/>
    <col min="15619" max="15619" width="23.1796875" style="13" customWidth="1"/>
    <col min="15620" max="15620" width="16.54296875" style="13" customWidth="1"/>
    <col min="15621" max="15621" width="11.453125" style="13" customWidth="1"/>
    <col min="15622" max="15622" width="10.453125" style="13" customWidth="1"/>
    <col min="15623" max="15623" width="10.81640625" style="13" customWidth="1"/>
    <col min="15624" max="15624" width="12.81640625" style="13" customWidth="1"/>
    <col min="15625" max="15625" width="18.453125" style="13" customWidth="1"/>
    <col min="15626" max="15626" width="12.7265625" style="13" customWidth="1"/>
    <col min="15627" max="15872" width="9.1796875" style="13"/>
    <col min="15873" max="15873" width="4.7265625" style="13" customWidth="1"/>
    <col min="15874" max="15874" width="20.81640625" style="13" customWidth="1"/>
    <col min="15875" max="15875" width="23.1796875" style="13" customWidth="1"/>
    <col min="15876" max="15876" width="16.54296875" style="13" customWidth="1"/>
    <col min="15877" max="15877" width="11.453125" style="13" customWidth="1"/>
    <col min="15878" max="15878" width="10.453125" style="13" customWidth="1"/>
    <col min="15879" max="15879" width="10.81640625" style="13" customWidth="1"/>
    <col min="15880" max="15880" width="12.81640625" style="13" customWidth="1"/>
    <col min="15881" max="15881" width="18.453125" style="13" customWidth="1"/>
    <col min="15882" max="15882" width="12.7265625" style="13" customWidth="1"/>
    <col min="15883" max="16128" width="9.1796875" style="13"/>
    <col min="16129" max="16129" width="4.7265625" style="13" customWidth="1"/>
    <col min="16130" max="16130" width="20.81640625" style="13" customWidth="1"/>
    <col min="16131" max="16131" width="23.1796875" style="13" customWidth="1"/>
    <col min="16132" max="16132" width="16.54296875" style="13" customWidth="1"/>
    <col min="16133" max="16133" width="11.453125" style="13" customWidth="1"/>
    <col min="16134" max="16134" width="10.453125" style="13" customWidth="1"/>
    <col min="16135" max="16135" width="10.81640625" style="13" customWidth="1"/>
    <col min="16136" max="16136" width="12.81640625" style="13" customWidth="1"/>
    <col min="16137" max="16137" width="18.453125" style="13" customWidth="1"/>
    <col min="16138" max="16138" width="12.7265625" style="13" customWidth="1"/>
    <col min="16139" max="16384" width="9.1796875" style="13"/>
  </cols>
  <sheetData>
    <row r="1" spans="1:10" ht="24" customHeight="1" x14ac:dyDescent="0.8">
      <c r="A1" s="407" t="s">
        <v>591</v>
      </c>
      <c r="B1" s="407"/>
      <c r="C1" s="407"/>
      <c r="D1" s="407"/>
      <c r="E1" s="407"/>
      <c r="F1" s="407"/>
      <c r="G1" s="407"/>
      <c r="H1" s="407"/>
      <c r="I1" s="407"/>
      <c r="J1" s="407"/>
    </row>
    <row r="2" spans="1:10" ht="24" customHeight="1" x14ac:dyDescent="0.8">
      <c r="A2" s="407" t="s">
        <v>629</v>
      </c>
      <c r="B2" s="407"/>
      <c r="C2" s="407"/>
      <c r="D2" s="407"/>
      <c r="E2" s="407"/>
      <c r="F2" s="407"/>
      <c r="G2" s="407"/>
      <c r="H2" s="407"/>
      <c r="I2" s="407"/>
      <c r="J2" s="407"/>
    </row>
    <row r="3" spans="1:10" ht="24" customHeight="1" x14ac:dyDescent="0.8">
      <c r="A3" s="407" t="s">
        <v>592</v>
      </c>
      <c r="B3" s="407"/>
      <c r="C3" s="407"/>
      <c r="D3" s="407"/>
      <c r="E3" s="407"/>
      <c r="F3" s="407"/>
      <c r="G3" s="407"/>
      <c r="H3" s="407"/>
      <c r="I3" s="407"/>
      <c r="J3" s="407"/>
    </row>
    <row r="4" spans="1:10" ht="24" customHeight="1" x14ac:dyDescent="0.8">
      <c r="A4" s="254" t="s">
        <v>862</v>
      </c>
      <c r="B4" s="396"/>
      <c r="C4" s="396"/>
      <c r="D4" s="396"/>
      <c r="E4" s="396"/>
      <c r="F4" s="396"/>
      <c r="G4" s="396"/>
      <c r="H4" s="396"/>
      <c r="I4" s="396"/>
      <c r="J4" s="396"/>
    </row>
    <row r="5" spans="1:10" ht="24" customHeight="1" x14ac:dyDescent="0.8">
      <c r="A5" s="561" t="s">
        <v>863</v>
      </c>
    </row>
    <row r="6" spans="1:10" ht="24" customHeight="1" x14ac:dyDescent="0.8">
      <c r="A6" s="561" t="s">
        <v>864</v>
      </c>
    </row>
    <row r="7" spans="1:10" ht="25.5" customHeight="1" x14ac:dyDescent="0.8">
      <c r="B7" s="561" t="s">
        <v>865</v>
      </c>
    </row>
    <row r="8" spans="1:10" ht="24.75" customHeight="1" x14ac:dyDescent="0.75">
      <c r="A8" s="457" t="s">
        <v>1</v>
      </c>
      <c r="B8" s="459" t="s">
        <v>2</v>
      </c>
      <c r="C8" s="455" t="s">
        <v>3</v>
      </c>
      <c r="D8" s="399" t="s">
        <v>4</v>
      </c>
      <c r="E8" s="461" t="s">
        <v>5</v>
      </c>
      <c r="F8" s="462"/>
      <c r="G8" s="463"/>
      <c r="H8" s="563" t="s">
        <v>87</v>
      </c>
      <c r="I8" s="455" t="s">
        <v>6</v>
      </c>
      <c r="J8" s="455" t="s">
        <v>7</v>
      </c>
    </row>
    <row r="9" spans="1:10" ht="42.75" customHeight="1" x14ac:dyDescent="0.75">
      <c r="A9" s="458"/>
      <c r="B9" s="460"/>
      <c r="C9" s="456"/>
      <c r="D9" s="564" t="s">
        <v>8</v>
      </c>
      <c r="E9" s="182" t="s">
        <v>866</v>
      </c>
      <c r="F9" s="182" t="s">
        <v>291</v>
      </c>
      <c r="G9" s="182" t="s">
        <v>628</v>
      </c>
      <c r="H9" s="565" t="s">
        <v>86</v>
      </c>
      <c r="I9" s="456"/>
      <c r="J9" s="456"/>
    </row>
    <row r="10" spans="1:10" ht="90" customHeight="1" x14ac:dyDescent="0.75">
      <c r="A10" s="27">
        <v>1</v>
      </c>
      <c r="B10" s="28" t="s">
        <v>867</v>
      </c>
      <c r="C10" s="29" t="s">
        <v>868</v>
      </c>
      <c r="D10" s="29" t="s">
        <v>869</v>
      </c>
      <c r="E10" s="566">
        <v>20000</v>
      </c>
      <c r="F10" s="566">
        <v>20000</v>
      </c>
      <c r="G10" s="566">
        <v>20000</v>
      </c>
      <c r="H10" s="566" t="s">
        <v>870</v>
      </c>
      <c r="I10" s="566" t="s">
        <v>871</v>
      </c>
      <c r="J10" s="31" t="s">
        <v>872</v>
      </c>
    </row>
    <row r="11" spans="1:10" ht="88.5" customHeight="1" x14ac:dyDescent="0.75">
      <c r="A11" s="27">
        <v>2</v>
      </c>
      <c r="B11" s="28" t="s">
        <v>873</v>
      </c>
      <c r="C11" s="29" t="s">
        <v>874</v>
      </c>
      <c r="D11" s="29" t="s">
        <v>875</v>
      </c>
      <c r="E11" s="566">
        <v>20000</v>
      </c>
      <c r="F11" s="566">
        <v>20000</v>
      </c>
      <c r="G11" s="566">
        <v>20000</v>
      </c>
      <c r="H11" s="566" t="s">
        <v>876</v>
      </c>
      <c r="I11" s="566" t="s">
        <v>877</v>
      </c>
      <c r="J11" s="31" t="s">
        <v>872</v>
      </c>
    </row>
    <row r="12" spans="1:10" ht="85.5" customHeight="1" x14ac:dyDescent="0.75">
      <c r="A12" s="27">
        <v>3</v>
      </c>
      <c r="B12" s="28" t="s">
        <v>878</v>
      </c>
      <c r="C12" s="29" t="s">
        <v>879</v>
      </c>
      <c r="D12" s="29" t="s">
        <v>880</v>
      </c>
      <c r="E12" s="566">
        <v>50000</v>
      </c>
      <c r="F12" s="566">
        <v>50000</v>
      </c>
      <c r="G12" s="566">
        <v>50000</v>
      </c>
      <c r="H12" s="566" t="s">
        <v>881</v>
      </c>
      <c r="I12" s="566" t="s">
        <v>882</v>
      </c>
      <c r="J12" s="31" t="s">
        <v>872</v>
      </c>
    </row>
    <row r="13" spans="1:10" ht="72.75" customHeight="1" x14ac:dyDescent="0.75">
      <c r="A13" s="27">
        <v>4</v>
      </c>
      <c r="B13" s="28" t="s">
        <v>883</v>
      </c>
      <c r="C13" s="29" t="s">
        <v>884</v>
      </c>
      <c r="D13" s="29" t="s">
        <v>885</v>
      </c>
      <c r="E13" s="566">
        <v>0</v>
      </c>
      <c r="F13" s="566">
        <v>30000</v>
      </c>
      <c r="G13" s="566">
        <v>30000</v>
      </c>
      <c r="H13" s="566" t="s">
        <v>886</v>
      </c>
      <c r="I13" s="566" t="s">
        <v>887</v>
      </c>
      <c r="J13" s="31" t="s">
        <v>872</v>
      </c>
    </row>
    <row r="14" spans="1:10" ht="28.5" customHeight="1" x14ac:dyDescent="0.75">
      <c r="A14" s="567" t="s">
        <v>888</v>
      </c>
      <c r="B14" s="568"/>
      <c r="C14" s="569"/>
      <c r="D14" s="570"/>
      <c r="E14" s="571">
        <f>SUM(E10:E13)</f>
        <v>90000</v>
      </c>
      <c r="F14" s="571">
        <f>SUM(F10:F13)</f>
        <v>120000</v>
      </c>
      <c r="G14" s="571">
        <f>SUM(G10:G13)</f>
        <v>120000</v>
      </c>
      <c r="H14" s="571"/>
      <c r="I14" s="571"/>
      <c r="J14" s="572"/>
    </row>
    <row r="15" spans="1:10" ht="24" customHeight="1" x14ac:dyDescent="0.75">
      <c r="E15" s="573"/>
    </row>
  </sheetData>
  <mergeCells count="10">
    <mergeCell ref="A14:C14"/>
    <mergeCell ref="A1:J1"/>
    <mergeCell ref="A2:J2"/>
    <mergeCell ref="A3:J3"/>
    <mergeCell ref="A8:A9"/>
    <mergeCell ref="B8:B9"/>
    <mergeCell ref="C8:C9"/>
    <mergeCell ref="E8:G8"/>
    <mergeCell ref="I8:I9"/>
    <mergeCell ref="J8:J9"/>
  </mergeCells>
  <pageMargins left="0.35433070866141736" right="0.19685039370078741" top="0.62992125984251968" bottom="0.59055118110236227" header="0" footer="0.11811023622047245"/>
  <pageSetup paperSize="9" orientation="landscape" horizontalDpi="4294967294" r:id="rId1"/>
  <headerFooter alignWithMargins="0">
    <oddFooter>&amp;C&amp;"#ZF Terminal,ธรรมดา"&amp;12แผนพัฒนาสามปี (2560 - 2562 )&amp;R&amp;"#ZF Terminal,ธรรมดา"&amp;12ยุทธศาสตร์ที่ 2 (แนวทางที่ 2.5) หน้า ____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132"/>
  <sheetViews>
    <sheetView view="pageBreakPreview" topLeftCell="A31" zoomScaleNormal="81" zoomScaleSheetLayoutView="100" workbookViewId="0">
      <selection activeCell="I36" sqref="I36"/>
    </sheetView>
  </sheetViews>
  <sheetFormatPr defaultColWidth="9.1796875" defaultRowHeight="22.5" x14ac:dyDescent="0.75"/>
  <cols>
    <col min="1" max="1" width="4.7265625" style="9" customWidth="1"/>
    <col min="2" max="2" width="23.54296875" style="13" customWidth="1"/>
    <col min="3" max="3" width="21" style="11" customWidth="1"/>
    <col min="4" max="4" width="16.1796875" style="12" customWidth="1"/>
    <col min="5" max="5" width="10.81640625" style="13" customWidth="1"/>
    <col min="6" max="6" width="10.26953125" style="13" customWidth="1"/>
    <col min="7" max="7" width="11.1796875" style="13" customWidth="1"/>
    <col min="8" max="8" width="16.26953125" style="13" customWidth="1"/>
    <col min="9" max="9" width="15.26953125" style="14" customWidth="1"/>
    <col min="10" max="10" width="11.81640625" style="13" customWidth="1"/>
    <col min="11" max="16" width="9.1796875" style="13"/>
    <col min="17" max="17" width="10.7265625" style="13" bestFit="1" customWidth="1"/>
    <col min="18" max="256" width="9.1796875" style="13"/>
    <col min="257" max="257" width="4.7265625" style="13" customWidth="1"/>
    <col min="258" max="258" width="23.54296875" style="13" customWidth="1"/>
    <col min="259" max="259" width="21" style="13" customWidth="1"/>
    <col min="260" max="260" width="16.1796875" style="13" customWidth="1"/>
    <col min="261" max="261" width="10.81640625" style="13" customWidth="1"/>
    <col min="262" max="262" width="10.26953125" style="13" customWidth="1"/>
    <col min="263" max="263" width="11.1796875" style="13" customWidth="1"/>
    <col min="264" max="264" width="16.26953125" style="13" customWidth="1"/>
    <col min="265" max="265" width="15.26953125" style="13" customWidth="1"/>
    <col min="266" max="266" width="11.81640625" style="13" customWidth="1"/>
    <col min="267" max="272" width="9.1796875" style="13"/>
    <col min="273" max="273" width="10.7265625" style="13" bestFit="1" customWidth="1"/>
    <col min="274" max="512" width="9.1796875" style="13"/>
    <col min="513" max="513" width="4.7265625" style="13" customWidth="1"/>
    <col min="514" max="514" width="23.54296875" style="13" customWidth="1"/>
    <col min="515" max="515" width="21" style="13" customWidth="1"/>
    <col min="516" max="516" width="16.1796875" style="13" customWidth="1"/>
    <col min="517" max="517" width="10.81640625" style="13" customWidth="1"/>
    <col min="518" max="518" width="10.26953125" style="13" customWidth="1"/>
    <col min="519" max="519" width="11.1796875" style="13" customWidth="1"/>
    <col min="520" max="520" width="16.26953125" style="13" customWidth="1"/>
    <col min="521" max="521" width="15.26953125" style="13" customWidth="1"/>
    <col min="522" max="522" width="11.81640625" style="13" customWidth="1"/>
    <col min="523" max="528" width="9.1796875" style="13"/>
    <col min="529" max="529" width="10.7265625" style="13" bestFit="1" customWidth="1"/>
    <col min="530" max="768" width="9.1796875" style="13"/>
    <col min="769" max="769" width="4.7265625" style="13" customWidth="1"/>
    <col min="770" max="770" width="23.54296875" style="13" customWidth="1"/>
    <col min="771" max="771" width="21" style="13" customWidth="1"/>
    <col min="772" max="772" width="16.1796875" style="13" customWidth="1"/>
    <col min="773" max="773" width="10.81640625" style="13" customWidth="1"/>
    <col min="774" max="774" width="10.26953125" style="13" customWidth="1"/>
    <col min="775" max="775" width="11.1796875" style="13" customWidth="1"/>
    <col min="776" max="776" width="16.26953125" style="13" customWidth="1"/>
    <col min="777" max="777" width="15.26953125" style="13" customWidth="1"/>
    <col min="778" max="778" width="11.81640625" style="13" customWidth="1"/>
    <col min="779" max="784" width="9.1796875" style="13"/>
    <col min="785" max="785" width="10.7265625" style="13" bestFit="1" customWidth="1"/>
    <col min="786" max="1024" width="9.1796875" style="13"/>
    <col min="1025" max="1025" width="4.7265625" style="13" customWidth="1"/>
    <col min="1026" max="1026" width="23.54296875" style="13" customWidth="1"/>
    <col min="1027" max="1027" width="21" style="13" customWidth="1"/>
    <col min="1028" max="1028" width="16.1796875" style="13" customWidth="1"/>
    <col min="1029" max="1029" width="10.81640625" style="13" customWidth="1"/>
    <col min="1030" max="1030" width="10.26953125" style="13" customWidth="1"/>
    <col min="1031" max="1031" width="11.1796875" style="13" customWidth="1"/>
    <col min="1032" max="1032" width="16.26953125" style="13" customWidth="1"/>
    <col min="1033" max="1033" width="15.26953125" style="13" customWidth="1"/>
    <col min="1034" max="1034" width="11.81640625" style="13" customWidth="1"/>
    <col min="1035" max="1040" width="9.1796875" style="13"/>
    <col min="1041" max="1041" width="10.7265625" style="13" bestFit="1" customWidth="1"/>
    <col min="1042" max="1280" width="9.1796875" style="13"/>
    <col min="1281" max="1281" width="4.7265625" style="13" customWidth="1"/>
    <col min="1282" max="1282" width="23.54296875" style="13" customWidth="1"/>
    <col min="1283" max="1283" width="21" style="13" customWidth="1"/>
    <col min="1284" max="1284" width="16.1796875" style="13" customWidth="1"/>
    <col min="1285" max="1285" width="10.81640625" style="13" customWidth="1"/>
    <col min="1286" max="1286" width="10.26953125" style="13" customWidth="1"/>
    <col min="1287" max="1287" width="11.1796875" style="13" customWidth="1"/>
    <col min="1288" max="1288" width="16.26953125" style="13" customWidth="1"/>
    <col min="1289" max="1289" width="15.26953125" style="13" customWidth="1"/>
    <col min="1290" max="1290" width="11.81640625" style="13" customWidth="1"/>
    <col min="1291" max="1296" width="9.1796875" style="13"/>
    <col min="1297" max="1297" width="10.7265625" style="13" bestFit="1" customWidth="1"/>
    <col min="1298" max="1536" width="9.1796875" style="13"/>
    <col min="1537" max="1537" width="4.7265625" style="13" customWidth="1"/>
    <col min="1538" max="1538" width="23.54296875" style="13" customWidth="1"/>
    <col min="1539" max="1539" width="21" style="13" customWidth="1"/>
    <col min="1540" max="1540" width="16.1796875" style="13" customWidth="1"/>
    <col min="1541" max="1541" width="10.81640625" style="13" customWidth="1"/>
    <col min="1542" max="1542" width="10.26953125" style="13" customWidth="1"/>
    <col min="1543" max="1543" width="11.1796875" style="13" customWidth="1"/>
    <col min="1544" max="1544" width="16.26953125" style="13" customWidth="1"/>
    <col min="1545" max="1545" width="15.26953125" style="13" customWidth="1"/>
    <col min="1546" max="1546" width="11.81640625" style="13" customWidth="1"/>
    <col min="1547" max="1552" width="9.1796875" style="13"/>
    <col min="1553" max="1553" width="10.7265625" style="13" bestFit="1" customWidth="1"/>
    <col min="1554" max="1792" width="9.1796875" style="13"/>
    <col min="1793" max="1793" width="4.7265625" style="13" customWidth="1"/>
    <col min="1794" max="1794" width="23.54296875" style="13" customWidth="1"/>
    <col min="1795" max="1795" width="21" style="13" customWidth="1"/>
    <col min="1796" max="1796" width="16.1796875" style="13" customWidth="1"/>
    <col min="1797" max="1797" width="10.81640625" style="13" customWidth="1"/>
    <col min="1798" max="1798" width="10.26953125" style="13" customWidth="1"/>
    <col min="1799" max="1799" width="11.1796875" style="13" customWidth="1"/>
    <col min="1800" max="1800" width="16.26953125" style="13" customWidth="1"/>
    <col min="1801" max="1801" width="15.26953125" style="13" customWidth="1"/>
    <col min="1802" max="1802" width="11.81640625" style="13" customWidth="1"/>
    <col min="1803" max="1808" width="9.1796875" style="13"/>
    <col min="1809" max="1809" width="10.7265625" style="13" bestFit="1" customWidth="1"/>
    <col min="1810" max="2048" width="9.1796875" style="13"/>
    <col min="2049" max="2049" width="4.7265625" style="13" customWidth="1"/>
    <col min="2050" max="2050" width="23.54296875" style="13" customWidth="1"/>
    <col min="2051" max="2051" width="21" style="13" customWidth="1"/>
    <col min="2052" max="2052" width="16.1796875" style="13" customWidth="1"/>
    <col min="2053" max="2053" width="10.81640625" style="13" customWidth="1"/>
    <col min="2054" max="2054" width="10.26953125" style="13" customWidth="1"/>
    <col min="2055" max="2055" width="11.1796875" style="13" customWidth="1"/>
    <col min="2056" max="2056" width="16.26953125" style="13" customWidth="1"/>
    <col min="2057" max="2057" width="15.26953125" style="13" customWidth="1"/>
    <col min="2058" max="2058" width="11.81640625" style="13" customWidth="1"/>
    <col min="2059" max="2064" width="9.1796875" style="13"/>
    <col min="2065" max="2065" width="10.7265625" style="13" bestFit="1" customWidth="1"/>
    <col min="2066" max="2304" width="9.1796875" style="13"/>
    <col min="2305" max="2305" width="4.7265625" style="13" customWidth="1"/>
    <col min="2306" max="2306" width="23.54296875" style="13" customWidth="1"/>
    <col min="2307" max="2307" width="21" style="13" customWidth="1"/>
    <col min="2308" max="2308" width="16.1796875" style="13" customWidth="1"/>
    <col min="2309" max="2309" width="10.81640625" style="13" customWidth="1"/>
    <col min="2310" max="2310" width="10.26953125" style="13" customWidth="1"/>
    <col min="2311" max="2311" width="11.1796875" style="13" customWidth="1"/>
    <col min="2312" max="2312" width="16.26953125" style="13" customWidth="1"/>
    <col min="2313" max="2313" width="15.26953125" style="13" customWidth="1"/>
    <col min="2314" max="2314" width="11.81640625" style="13" customWidth="1"/>
    <col min="2315" max="2320" width="9.1796875" style="13"/>
    <col min="2321" max="2321" width="10.7265625" style="13" bestFit="1" customWidth="1"/>
    <col min="2322" max="2560" width="9.1796875" style="13"/>
    <col min="2561" max="2561" width="4.7265625" style="13" customWidth="1"/>
    <col min="2562" max="2562" width="23.54296875" style="13" customWidth="1"/>
    <col min="2563" max="2563" width="21" style="13" customWidth="1"/>
    <col min="2564" max="2564" width="16.1796875" style="13" customWidth="1"/>
    <col min="2565" max="2565" width="10.81640625" style="13" customWidth="1"/>
    <col min="2566" max="2566" width="10.26953125" style="13" customWidth="1"/>
    <col min="2567" max="2567" width="11.1796875" style="13" customWidth="1"/>
    <col min="2568" max="2568" width="16.26953125" style="13" customWidth="1"/>
    <col min="2569" max="2569" width="15.26953125" style="13" customWidth="1"/>
    <col min="2570" max="2570" width="11.81640625" style="13" customWidth="1"/>
    <col min="2571" max="2576" width="9.1796875" style="13"/>
    <col min="2577" max="2577" width="10.7265625" style="13" bestFit="1" customWidth="1"/>
    <col min="2578" max="2816" width="9.1796875" style="13"/>
    <col min="2817" max="2817" width="4.7265625" style="13" customWidth="1"/>
    <col min="2818" max="2818" width="23.54296875" style="13" customWidth="1"/>
    <col min="2819" max="2819" width="21" style="13" customWidth="1"/>
    <col min="2820" max="2820" width="16.1796875" style="13" customWidth="1"/>
    <col min="2821" max="2821" width="10.81640625" style="13" customWidth="1"/>
    <col min="2822" max="2822" width="10.26953125" style="13" customWidth="1"/>
    <col min="2823" max="2823" width="11.1796875" style="13" customWidth="1"/>
    <col min="2824" max="2824" width="16.26953125" style="13" customWidth="1"/>
    <col min="2825" max="2825" width="15.26953125" style="13" customWidth="1"/>
    <col min="2826" max="2826" width="11.81640625" style="13" customWidth="1"/>
    <col min="2827" max="2832" width="9.1796875" style="13"/>
    <col min="2833" max="2833" width="10.7265625" style="13" bestFit="1" customWidth="1"/>
    <col min="2834" max="3072" width="9.1796875" style="13"/>
    <col min="3073" max="3073" width="4.7265625" style="13" customWidth="1"/>
    <col min="3074" max="3074" width="23.54296875" style="13" customWidth="1"/>
    <col min="3075" max="3075" width="21" style="13" customWidth="1"/>
    <col min="3076" max="3076" width="16.1796875" style="13" customWidth="1"/>
    <col min="3077" max="3077" width="10.81640625" style="13" customWidth="1"/>
    <col min="3078" max="3078" width="10.26953125" style="13" customWidth="1"/>
    <col min="3079" max="3079" width="11.1796875" style="13" customWidth="1"/>
    <col min="3080" max="3080" width="16.26953125" style="13" customWidth="1"/>
    <col min="3081" max="3081" width="15.26953125" style="13" customWidth="1"/>
    <col min="3082" max="3082" width="11.81640625" style="13" customWidth="1"/>
    <col min="3083" max="3088" width="9.1796875" style="13"/>
    <col min="3089" max="3089" width="10.7265625" style="13" bestFit="1" customWidth="1"/>
    <col min="3090" max="3328" width="9.1796875" style="13"/>
    <col min="3329" max="3329" width="4.7265625" style="13" customWidth="1"/>
    <col min="3330" max="3330" width="23.54296875" style="13" customWidth="1"/>
    <col min="3331" max="3331" width="21" style="13" customWidth="1"/>
    <col min="3332" max="3332" width="16.1796875" style="13" customWidth="1"/>
    <col min="3333" max="3333" width="10.81640625" style="13" customWidth="1"/>
    <col min="3334" max="3334" width="10.26953125" style="13" customWidth="1"/>
    <col min="3335" max="3335" width="11.1796875" style="13" customWidth="1"/>
    <col min="3336" max="3336" width="16.26953125" style="13" customWidth="1"/>
    <col min="3337" max="3337" width="15.26953125" style="13" customWidth="1"/>
    <col min="3338" max="3338" width="11.81640625" style="13" customWidth="1"/>
    <col min="3339" max="3344" width="9.1796875" style="13"/>
    <col min="3345" max="3345" width="10.7265625" style="13" bestFit="1" customWidth="1"/>
    <col min="3346" max="3584" width="9.1796875" style="13"/>
    <col min="3585" max="3585" width="4.7265625" style="13" customWidth="1"/>
    <col min="3586" max="3586" width="23.54296875" style="13" customWidth="1"/>
    <col min="3587" max="3587" width="21" style="13" customWidth="1"/>
    <col min="3588" max="3588" width="16.1796875" style="13" customWidth="1"/>
    <col min="3589" max="3589" width="10.81640625" style="13" customWidth="1"/>
    <col min="3590" max="3590" width="10.26953125" style="13" customWidth="1"/>
    <col min="3591" max="3591" width="11.1796875" style="13" customWidth="1"/>
    <col min="3592" max="3592" width="16.26953125" style="13" customWidth="1"/>
    <col min="3593" max="3593" width="15.26953125" style="13" customWidth="1"/>
    <col min="3594" max="3594" width="11.81640625" style="13" customWidth="1"/>
    <col min="3595" max="3600" width="9.1796875" style="13"/>
    <col min="3601" max="3601" width="10.7265625" style="13" bestFit="1" customWidth="1"/>
    <col min="3602" max="3840" width="9.1796875" style="13"/>
    <col min="3841" max="3841" width="4.7265625" style="13" customWidth="1"/>
    <col min="3842" max="3842" width="23.54296875" style="13" customWidth="1"/>
    <col min="3843" max="3843" width="21" style="13" customWidth="1"/>
    <col min="3844" max="3844" width="16.1796875" style="13" customWidth="1"/>
    <col min="3845" max="3845" width="10.81640625" style="13" customWidth="1"/>
    <col min="3846" max="3846" width="10.26953125" style="13" customWidth="1"/>
    <col min="3847" max="3847" width="11.1796875" style="13" customWidth="1"/>
    <col min="3848" max="3848" width="16.26953125" style="13" customWidth="1"/>
    <col min="3849" max="3849" width="15.26953125" style="13" customWidth="1"/>
    <col min="3850" max="3850" width="11.81640625" style="13" customWidth="1"/>
    <col min="3851" max="3856" width="9.1796875" style="13"/>
    <col min="3857" max="3857" width="10.7265625" style="13" bestFit="1" customWidth="1"/>
    <col min="3858" max="4096" width="9.1796875" style="13"/>
    <col min="4097" max="4097" width="4.7265625" style="13" customWidth="1"/>
    <col min="4098" max="4098" width="23.54296875" style="13" customWidth="1"/>
    <col min="4099" max="4099" width="21" style="13" customWidth="1"/>
    <col min="4100" max="4100" width="16.1796875" style="13" customWidth="1"/>
    <col min="4101" max="4101" width="10.81640625" style="13" customWidth="1"/>
    <col min="4102" max="4102" width="10.26953125" style="13" customWidth="1"/>
    <col min="4103" max="4103" width="11.1796875" style="13" customWidth="1"/>
    <col min="4104" max="4104" width="16.26953125" style="13" customWidth="1"/>
    <col min="4105" max="4105" width="15.26953125" style="13" customWidth="1"/>
    <col min="4106" max="4106" width="11.81640625" style="13" customWidth="1"/>
    <col min="4107" max="4112" width="9.1796875" style="13"/>
    <col min="4113" max="4113" width="10.7265625" style="13" bestFit="1" customWidth="1"/>
    <col min="4114" max="4352" width="9.1796875" style="13"/>
    <col min="4353" max="4353" width="4.7265625" style="13" customWidth="1"/>
    <col min="4354" max="4354" width="23.54296875" style="13" customWidth="1"/>
    <col min="4355" max="4355" width="21" style="13" customWidth="1"/>
    <col min="4356" max="4356" width="16.1796875" style="13" customWidth="1"/>
    <col min="4357" max="4357" width="10.81640625" style="13" customWidth="1"/>
    <col min="4358" max="4358" width="10.26953125" style="13" customWidth="1"/>
    <col min="4359" max="4359" width="11.1796875" style="13" customWidth="1"/>
    <col min="4360" max="4360" width="16.26953125" style="13" customWidth="1"/>
    <col min="4361" max="4361" width="15.26953125" style="13" customWidth="1"/>
    <col min="4362" max="4362" width="11.81640625" style="13" customWidth="1"/>
    <col min="4363" max="4368" width="9.1796875" style="13"/>
    <col min="4369" max="4369" width="10.7265625" style="13" bestFit="1" customWidth="1"/>
    <col min="4370" max="4608" width="9.1796875" style="13"/>
    <col min="4609" max="4609" width="4.7265625" style="13" customWidth="1"/>
    <col min="4610" max="4610" width="23.54296875" style="13" customWidth="1"/>
    <col min="4611" max="4611" width="21" style="13" customWidth="1"/>
    <col min="4612" max="4612" width="16.1796875" style="13" customWidth="1"/>
    <col min="4613" max="4613" width="10.81640625" style="13" customWidth="1"/>
    <col min="4614" max="4614" width="10.26953125" style="13" customWidth="1"/>
    <col min="4615" max="4615" width="11.1796875" style="13" customWidth="1"/>
    <col min="4616" max="4616" width="16.26953125" style="13" customWidth="1"/>
    <col min="4617" max="4617" width="15.26953125" style="13" customWidth="1"/>
    <col min="4618" max="4618" width="11.81640625" style="13" customWidth="1"/>
    <col min="4619" max="4624" width="9.1796875" style="13"/>
    <col min="4625" max="4625" width="10.7265625" style="13" bestFit="1" customWidth="1"/>
    <col min="4626" max="4864" width="9.1796875" style="13"/>
    <col min="4865" max="4865" width="4.7265625" style="13" customWidth="1"/>
    <col min="4866" max="4866" width="23.54296875" style="13" customWidth="1"/>
    <col min="4867" max="4867" width="21" style="13" customWidth="1"/>
    <col min="4868" max="4868" width="16.1796875" style="13" customWidth="1"/>
    <col min="4869" max="4869" width="10.81640625" style="13" customWidth="1"/>
    <col min="4870" max="4870" width="10.26953125" style="13" customWidth="1"/>
    <col min="4871" max="4871" width="11.1796875" style="13" customWidth="1"/>
    <col min="4872" max="4872" width="16.26953125" style="13" customWidth="1"/>
    <col min="4873" max="4873" width="15.26953125" style="13" customWidth="1"/>
    <col min="4874" max="4874" width="11.81640625" style="13" customWidth="1"/>
    <col min="4875" max="4880" width="9.1796875" style="13"/>
    <col min="4881" max="4881" width="10.7265625" style="13" bestFit="1" customWidth="1"/>
    <col min="4882" max="5120" width="9.1796875" style="13"/>
    <col min="5121" max="5121" width="4.7265625" style="13" customWidth="1"/>
    <col min="5122" max="5122" width="23.54296875" style="13" customWidth="1"/>
    <col min="5123" max="5123" width="21" style="13" customWidth="1"/>
    <col min="5124" max="5124" width="16.1796875" style="13" customWidth="1"/>
    <col min="5125" max="5125" width="10.81640625" style="13" customWidth="1"/>
    <col min="5126" max="5126" width="10.26953125" style="13" customWidth="1"/>
    <col min="5127" max="5127" width="11.1796875" style="13" customWidth="1"/>
    <col min="5128" max="5128" width="16.26953125" style="13" customWidth="1"/>
    <col min="5129" max="5129" width="15.26953125" style="13" customWidth="1"/>
    <col min="5130" max="5130" width="11.81640625" style="13" customWidth="1"/>
    <col min="5131" max="5136" width="9.1796875" style="13"/>
    <col min="5137" max="5137" width="10.7265625" style="13" bestFit="1" customWidth="1"/>
    <col min="5138" max="5376" width="9.1796875" style="13"/>
    <col min="5377" max="5377" width="4.7265625" style="13" customWidth="1"/>
    <col min="5378" max="5378" width="23.54296875" style="13" customWidth="1"/>
    <col min="5379" max="5379" width="21" style="13" customWidth="1"/>
    <col min="5380" max="5380" width="16.1796875" style="13" customWidth="1"/>
    <col min="5381" max="5381" width="10.81640625" style="13" customWidth="1"/>
    <col min="5382" max="5382" width="10.26953125" style="13" customWidth="1"/>
    <col min="5383" max="5383" width="11.1796875" style="13" customWidth="1"/>
    <col min="5384" max="5384" width="16.26953125" style="13" customWidth="1"/>
    <col min="5385" max="5385" width="15.26953125" style="13" customWidth="1"/>
    <col min="5386" max="5386" width="11.81640625" style="13" customWidth="1"/>
    <col min="5387" max="5392" width="9.1796875" style="13"/>
    <col min="5393" max="5393" width="10.7265625" style="13" bestFit="1" customWidth="1"/>
    <col min="5394" max="5632" width="9.1796875" style="13"/>
    <col min="5633" max="5633" width="4.7265625" style="13" customWidth="1"/>
    <col min="5634" max="5634" width="23.54296875" style="13" customWidth="1"/>
    <col min="5635" max="5635" width="21" style="13" customWidth="1"/>
    <col min="5636" max="5636" width="16.1796875" style="13" customWidth="1"/>
    <col min="5637" max="5637" width="10.81640625" style="13" customWidth="1"/>
    <col min="5638" max="5638" width="10.26953125" style="13" customWidth="1"/>
    <col min="5639" max="5639" width="11.1796875" style="13" customWidth="1"/>
    <col min="5640" max="5640" width="16.26953125" style="13" customWidth="1"/>
    <col min="5641" max="5641" width="15.26953125" style="13" customWidth="1"/>
    <col min="5642" max="5642" width="11.81640625" style="13" customWidth="1"/>
    <col min="5643" max="5648" width="9.1796875" style="13"/>
    <col min="5649" max="5649" width="10.7265625" style="13" bestFit="1" customWidth="1"/>
    <col min="5650" max="5888" width="9.1796875" style="13"/>
    <col min="5889" max="5889" width="4.7265625" style="13" customWidth="1"/>
    <col min="5890" max="5890" width="23.54296875" style="13" customWidth="1"/>
    <col min="5891" max="5891" width="21" style="13" customWidth="1"/>
    <col min="5892" max="5892" width="16.1796875" style="13" customWidth="1"/>
    <col min="5893" max="5893" width="10.81640625" style="13" customWidth="1"/>
    <col min="5894" max="5894" width="10.26953125" style="13" customWidth="1"/>
    <col min="5895" max="5895" width="11.1796875" style="13" customWidth="1"/>
    <col min="5896" max="5896" width="16.26953125" style="13" customWidth="1"/>
    <col min="5897" max="5897" width="15.26953125" style="13" customWidth="1"/>
    <col min="5898" max="5898" width="11.81640625" style="13" customWidth="1"/>
    <col min="5899" max="5904" width="9.1796875" style="13"/>
    <col min="5905" max="5905" width="10.7265625" style="13" bestFit="1" customWidth="1"/>
    <col min="5906" max="6144" width="9.1796875" style="13"/>
    <col min="6145" max="6145" width="4.7265625" style="13" customWidth="1"/>
    <col min="6146" max="6146" width="23.54296875" style="13" customWidth="1"/>
    <col min="6147" max="6147" width="21" style="13" customWidth="1"/>
    <col min="6148" max="6148" width="16.1796875" style="13" customWidth="1"/>
    <col min="6149" max="6149" width="10.81640625" style="13" customWidth="1"/>
    <col min="6150" max="6150" width="10.26953125" style="13" customWidth="1"/>
    <col min="6151" max="6151" width="11.1796875" style="13" customWidth="1"/>
    <col min="6152" max="6152" width="16.26953125" style="13" customWidth="1"/>
    <col min="6153" max="6153" width="15.26953125" style="13" customWidth="1"/>
    <col min="6154" max="6154" width="11.81640625" style="13" customWidth="1"/>
    <col min="6155" max="6160" width="9.1796875" style="13"/>
    <col min="6161" max="6161" width="10.7265625" style="13" bestFit="1" customWidth="1"/>
    <col min="6162" max="6400" width="9.1796875" style="13"/>
    <col min="6401" max="6401" width="4.7265625" style="13" customWidth="1"/>
    <col min="6402" max="6402" width="23.54296875" style="13" customWidth="1"/>
    <col min="6403" max="6403" width="21" style="13" customWidth="1"/>
    <col min="6404" max="6404" width="16.1796875" style="13" customWidth="1"/>
    <col min="6405" max="6405" width="10.81640625" style="13" customWidth="1"/>
    <col min="6406" max="6406" width="10.26953125" style="13" customWidth="1"/>
    <col min="6407" max="6407" width="11.1796875" style="13" customWidth="1"/>
    <col min="6408" max="6408" width="16.26953125" style="13" customWidth="1"/>
    <col min="6409" max="6409" width="15.26953125" style="13" customWidth="1"/>
    <col min="6410" max="6410" width="11.81640625" style="13" customWidth="1"/>
    <col min="6411" max="6416" width="9.1796875" style="13"/>
    <col min="6417" max="6417" width="10.7265625" style="13" bestFit="1" customWidth="1"/>
    <col min="6418" max="6656" width="9.1796875" style="13"/>
    <col min="6657" max="6657" width="4.7265625" style="13" customWidth="1"/>
    <col min="6658" max="6658" width="23.54296875" style="13" customWidth="1"/>
    <col min="6659" max="6659" width="21" style="13" customWidth="1"/>
    <col min="6660" max="6660" width="16.1796875" style="13" customWidth="1"/>
    <col min="6661" max="6661" width="10.81640625" style="13" customWidth="1"/>
    <col min="6662" max="6662" width="10.26953125" style="13" customWidth="1"/>
    <col min="6663" max="6663" width="11.1796875" style="13" customWidth="1"/>
    <col min="6664" max="6664" width="16.26953125" style="13" customWidth="1"/>
    <col min="6665" max="6665" width="15.26953125" style="13" customWidth="1"/>
    <col min="6666" max="6666" width="11.81640625" style="13" customWidth="1"/>
    <col min="6667" max="6672" width="9.1796875" style="13"/>
    <col min="6673" max="6673" width="10.7265625" style="13" bestFit="1" customWidth="1"/>
    <col min="6674" max="6912" width="9.1796875" style="13"/>
    <col min="6913" max="6913" width="4.7265625" style="13" customWidth="1"/>
    <col min="6914" max="6914" width="23.54296875" style="13" customWidth="1"/>
    <col min="6915" max="6915" width="21" style="13" customWidth="1"/>
    <col min="6916" max="6916" width="16.1796875" style="13" customWidth="1"/>
    <col min="6917" max="6917" width="10.81640625" style="13" customWidth="1"/>
    <col min="6918" max="6918" width="10.26953125" style="13" customWidth="1"/>
    <col min="6919" max="6919" width="11.1796875" style="13" customWidth="1"/>
    <col min="6920" max="6920" width="16.26953125" style="13" customWidth="1"/>
    <col min="6921" max="6921" width="15.26953125" style="13" customWidth="1"/>
    <col min="6922" max="6922" width="11.81640625" style="13" customWidth="1"/>
    <col min="6923" max="6928" width="9.1796875" style="13"/>
    <col min="6929" max="6929" width="10.7265625" style="13" bestFit="1" customWidth="1"/>
    <col min="6930" max="7168" width="9.1796875" style="13"/>
    <col min="7169" max="7169" width="4.7265625" style="13" customWidth="1"/>
    <col min="7170" max="7170" width="23.54296875" style="13" customWidth="1"/>
    <col min="7171" max="7171" width="21" style="13" customWidth="1"/>
    <col min="7172" max="7172" width="16.1796875" style="13" customWidth="1"/>
    <col min="7173" max="7173" width="10.81640625" style="13" customWidth="1"/>
    <col min="7174" max="7174" width="10.26953125" style="13" customWidth="1"/>
    <col min="7175" max="7175" width="11.1796875" style="13" customWidth="1"/>
    <col min="7176" max="7176" width="16.26953125" style="13" customWidth="1"/>
    <col min="7177" max="7177" width="15.26953125" style="13" customWidth="1"/>
    <col min="7178" max="7178" width="11.81640625" style="13" customWidth="1"/>
    <col min="7179" max="7184" width="9.1796875" style="13"/>
    <col min="7185" max="7185" width="10.7265625" style="13" bestFit="1" customWidth="1"/>
    <col min="7186" max="7424" width="9.1796875" style="13"/>
    <col min="7425" max="7425" width="4.7265625" style="13" customWidth="1"/>
    <col min="7426" max="7426" width="23.54296875" style="13" customWidth="1"/>
    <col min="7427" max="7427" width="21" style="13" customWidth="1"/>
    <col min="7428" max="7428" width="16.1796875" style="13" customWidth="1"/>
    <col min="7429" max="7429" width="10.81640625" style="13" customWidth="1"/>
    <col min="7430" max="7430" width="10.26953125" style="13" customWidth="1"/>
    <col min="7431" max="7431" width="11.1796875" style="13" customWidth="1"/>
    <col min="7432" max="7432" width="16.26953125" style="13" customWidth="1"/>
    <col min="7433" max="7433" width="15.26953125" style="13" customWidth="1"/>
    <col min="7434" max="7434" width="11.81640625" style="13" customWidth="1"/>
    <col min="7435" max="7440" width="9.1796875" style="13"/>
    <col min="7441" max="7441" width="10.7265625" style="13" bestFit="1" customWidth="1"/>
    <col min="7442" max="7680" width="9.1796875" style="13"/>
    <col min="7681" max="7681" width="4.7265625" style="13" customWidth="1"/>
    <col min="7682" max="7682" width="23.54296875" style="13" customWidth="1"/>
    <col min="7683" max="7683" width="21" style="13" customWidth="1"/>
    <col min="7684" max="7684" width="16.1796875" style="13" customWidth="1"/>
    <col min="7685" max="7685" width="10.81640625" style="13" customWidth="1"/>
    <col min="7686" max="7686" width="10.26953125" style="13" customWidth="1"/>
    <col min="7687" max="7687" width="11.1796875" style="13" customWidth="1"/>
    <col min="7688" max="7688" width="16.26953125" style="13" customWidth="1"/>
    <col min="7689" max="7689" width="15.26953125" style="13" customWidth="1"/>
    <col min="7690" max="7690" width="11.81640625" style="13" customWidth="1"/>
    <col min="7691" max="7696" width="9.1796875" style="13"/>
    <col min="7697" max="7697" width="10.7265625" style="13" bestFit="1" customWidth="1"/>
    <col min="7698" max="7936" width="9.1796875" style="13"/>
    <col min="7937" max="7937" width="4.7265625" style="13" customWidth="1"/>
    <col min="7938" max="7938" width="23.54296875" style="13" customWidth="1"/>
    <col min="7939" max="7939" width="21" style="13" customWidth="1"/>
    <col min="7940" max="7940" width="16.1796875" style="13" customWidth="1"/>
    <col min="7941" max="7941" width="10.81640625" style="13" customWidth="1"/>
    <col min="7942" max="7942" width="10.26953125" style="13" customWidth="1"/>
    <col min="7943" max="7943" width="11.1796875" style="13" customWidth="1"/>
    <col min="7944" max="7944" width="16.26953125" style="13" customWidth="1"/>
    <col min="7945" max="7945" width="15.26953125" style="13" customWidth="1"/>
    <col min="7946" max="7946" width="11.81640625" style="13" customWidth="1"/>
    <col min="7947" max="7952" width="9.1796875" style="13"/>
    <col min="7953" max="7953" width="10.7265625" style="13" bestFit="1" customWidth="1"/>
    <col min="7954" max="8192" width="9.1796875" style="13"/>
    <col min="8193" max="8193" width="4.7265625" style="13" customWidth="1"/>
    <col min="8194" max="8194" width="23.54296875" style="13" customWidth="1"/>
    <col min="8195" max="8195" width="21" style="13" customWidth="1"/>
    <col min="8196" max="8196" width="16.1796875" style="13" customWidth="1"/>
    <col min="8197" max="8197" width="10.81640625" style="13" customWidth="1"/>
    <col min="8198" max="8198" width="10.26953125" style="13" customWidth="1"/>
    <col min="8199" max="8199" width="11.1796875" style="13" customWidth="1"/>
    <col min="8200" max="8200" width="16.26953125" style="13" customWidth="1"/>
    <col min="8201" max="8201" width="15.26953125" style="13" customWidth="1"/>
    <col min="8202" max="8202" width="11.81640625" style="13" customWidth="1"/>
    <col min="8203" max="8208" width="9.1796875" style="13"/>
    <col min="8209" max="8209" width="10.7265625" style="13" bestFit="1" customWidth="1"/>
    <col min="8210" max="8448" width="9.1796875" style="13"/>
    <col min="8449" max="8449" width="4.7265625" style="13" customWidth="1"/>
    <col min="8450" max="8450" width="23.54296875" style="13" customWidth="1"/>
    <col min="8451" max="8451" width="21" style="13" customWidth="1"/>
    <col min="8452" max="8452" width="16.1796875" style="13" customWidth="1"/>
    <col min="8453" max="8453" width="10.81640625" style="13" customWidth="1"/>
    <col min="8454" max="8454" width="10.26953125" style="13" customWidth="1"/>
    <col min="8455" max="8455" width="11.1796875" style="13" customWidth="1"/>
    <col min="8456" max="8456" width="16.26953125" style="13" customWidth="1"/>
    <col min="8457" max="8457" width="15.26953125" style="13" customWidth="1"/>
    <col min="8458" max="8458" width="11.81640625" style="13" customWidth="1"/>
    <col min="8459" max="8464" width="9.1796875" style="13"/>
    <col min="8465" max="8465" width="10.7265625" style="13" bestFit="1" customWidth="1"/>
    <col min="8466" max="8704" width="9.1796875" style="13"/>
    <col min="8705" max="8705" width="4.7265625" style="13" customWidth="1"/>
    <col min="8706" max="8706" width="23.54296875" style="13" customWidth="1"/>
    <col min="8707" max="8707" width="21" style="13" customWidth="1"/>
    <col min="8708" max="8708" width="16.1796875" style="13" customWidth="1"/>
    <col min="8709" max="8709" width="10.81640625" style="13" customWidth="1"/>
    <col min="8710" max="8710" width="10.26953125" style="13" customWidth="1"/>
    <col min="8711" max="8711" width="11.1796875" style="13" customWidth="1"/>
    <col min="8712" max="8712" width="16.26953125" style="13" customWidth="1"/>
    <col min="8713" max="8713" width="15.26953125" style="13" customWidth="1"/>
    <col min="8714" max="8714" width="11.81640625" style="13" customWidth="1"/>
    <col min="8715" max="8720" width="9.1796875" style="13"/>
    <col min="8721" max="8721" width="10.7265625" style="13" bestFit="1" customWidth="1"/>
    <col min="8722" max="8960" width="9.1796875" style="13"/>
    <col min="8961" max="8961" width="4.7265625" style="13" customWidth="1"/>
    <col min="8962" max="8962" width="23.54296875" style="13" customWidth="1"/>
    <col min="8963" max="8963" width="21" style="13" customWidth="1"/>
    <col min="8964" max="8964" width="16.1796875" style="13" customWidth="1"/>
    <col min="8965" max="8965" width="10.81640625" style="13" customWidth="1"/>
    <col min="8966" max="8966" width="10.26953125" style="13" customWidth="1"/>
    <col min="8967" max="8967" width="11.1796875" style="13" customWidth="1"/>
    <col min="8968" max="8968" width="16.26953125" style="13" customWidth="1"/>
    <col min="8969" max="8969" width="15.26953125" style="13" customWidth="1"/>
    <col min="8970" max="8970" width="11.81640625" style="13" customWidth="1"/>
    <col min="8971" max="8976" width="9.1796875" style="13"/>
    <col min="8977" max="8977" width="10.7265625" style="13" bestFit="1" customWidth="1"/>
    <col min="8978" max="9216" width="9.1796875" style="13"/>
    <col min="9217" max="9217" width="4.7265625" style="13" customWidth="1"/>
    <col min="9218" max="9218" width="23.54296875" style="13" customWidth="1"/>
    <col min="9219" max="9219" width="21" style="13" customWidth="1"/>
    <col min="9220" max="9220" width="16.1796875" style="13" customWidth="1"/>
    <col min="9221" max="9221" width="10.81640625" style="13" customWidth="1"/>
    <col min="9222" max="9222" width="10.26953125" style="13" customWidth="1"/>
    <col min="9223" max="9223" width="11.1796875" style="13" customWidth="1"/>
    <col min="9224" max="9224" width="16.26953125" style="13" customWidth="1"/>
    <col min="9225" max="9225" width="15.26953125" style="13" customWidth="1"/>
    <col min="9226" max="9226" width="11.81640625" style="13" customWidth="1"/>
    <col min="9227" max="9232" width="9.1796875" style="13"/>
    <col min="9233" max="9233" width="10.7265625" style="13" bestFit="1" customWidth="1"/>
    <col min="9234" max="9472" width="9.1796875" style="13"/>
    <col min="9473" max="9473" width="4.7265625" style="13" customWidth="1"/>
    <col min="9474" max="9474" width="23.54296875" style="13" customWidth="1"/>
    <col min="9475" max="9475" width="21" style="13" customWidth="1"/>
    <col min="9476" max="9476" width="16.1796875" style="13" customWidth="1"/>
    <col min="9477" max="9477" width="10.81640625" style="13" customWidth="1"/>
    <col min="9478" max="9478" width="10.26953125" style="13" customWidth="1"/>
    <col min="9479" max="9479" width="11.1796875" style="13" customWidth="1"/>
    <col min="9480" max="9480" width="16.26953125" style="13" customWidth="1"/>
    <col min="9481" max="9481" width="15.26953125" style="13" customWidth="1"/>
    <col min="9482" max="9482" width="11.81640625" style="13" customWidth="1"/>
    <col min="9483" max="9488" width="9.1796875" style="13"/>
    <col min="9489" max="9489" width="10.7265625" style="13" bestFit="1" customWidth="1"/>
    <col min="9490" max="9728" width="9.1796875" style="13"/>
    <col min="9729" max="9729" width="4.7265625" style="13" customWidth="1"/>
    <col min="9730" max="9730" width="23.54296875" style="13" customWidth="1"/>
    <col min="9731" max="9731" width="21" style="13" customWidth="1"/>
    <col min="9732" max="9732" width="16.1796875" style="13" customWidth="1"/>
    <col min="9733" max="9733" width="10.81640625" style="13" customWidth="1"/>
    <col min="9734" max="9734" width="10.26953125" style="13" customWidth="1"/>
    <col min="9735" max="9735" width="11.1796875" style="13" customWidth="1"/>
    <col min="9736" max="9736" width="16.26953125" style="13" customWidth="1"/>
    <col min="9737" max="9737" width="15.26953125" style="13" customWidth="1"/>
    <col min="9738" max="9738" width="11.81640625" style="13" customWidth="1"/>
    <col min="9739" max="9744" width="9.1796875" style="13"/>
    <col min="9745" max="9745" width="10.7265625" style="13" bestFit="1" customWidth="1"/>
    <col min="9746" max="9984" width="9.1796875" style="13"/>
    <col min="9985" max="9985" width="4.7265625" style="13" customWidth="1"/>
    <col min="9986" max="9986" width="23.54296875" style="13" customWidth="1"/>
    <col min="9987" max="9987" width="21" style="13" customWidth="1"/>
    <col min="9988" max="9988" width="16.1796875" style="13" customWidth="1"/>
    <col min="9989" max="9989" width="10.81640625" style="13" customWidth="1"/>
    <col min="9990" max="9990" width="10.26953125" style="13" customWidth="1"/>
    <col min="9991" max="9991" width="11.1796875" style="13" customWidth="1"/>
    <col min="9992" max="9992" width="16.26953125" style="13" customWidth="1"/>
    <col min="9993" max="9993" width="15.26953125" style="13" customWidth="1"/>
    <col min="9994" max="9994" width="11.81640625" style="13" customWidth="1"/>
    <col min="9995" max="10000" width="9.1796875" style="13"/>
    <col min="10001" max="10001" width="10.7265625" style="13" bestFit="1" customWidth="1"/>
    <col min="10002" max="10240" width="9.1796875" style="13"/>
    <col min="10241" max="10241" width="4.7265625" style="13" customWidth="1"/>
    <col min="10242" max="10242" width="23.54296875" style="13" customWidth="1"/>
    <col min="10243" max="10243" width="21" style="13" customWidth="1"/>
    <col min="10244" max="10244" width="16.1796875" style="13" customWidth="1"/>
    <col min="10245" max="10245" width="10.81640625" style="13" customWidth="1"/>
    <col min="10246" max="10246" width="10.26953125" style="13" customWidth="1"/>
    <col min="10247" max="10247" width="11.1796875" style="13" customWidth="1"/>
    <col min="10248" max="10248" width="16.26953125" style="13" customWidth="1"/>
    <col min="10249" max="10249" width="15.26953125" style="13" customWidth="1"/>
    <col min="10250" max="10250" width="11.81640625" style="13" customWidth="1"/>
    <col min="10251" max="10256" width="9.1796875" style="13"/>
    <col min="10257" max="10257" width="10.7265625" style="13" bestFit="1" customWidth="1"/>
    <col min="10258" max="10496" width="9.1796875" style="13"/>
    <col min="10497" max="10497" width="4.7265625" style="13" customWidth="1"/>
    <col min="10498" max="10498" width="23.54296875" style="13" customWidth="1"/>
    <col min="10499" max="10499" width="21" style="13" customWidth="1"/>
    <col min="10500" max="10500" width="16.1796875" style="13" customWidth="1"/>
    <col min="10501" max="10501" width="10.81640625" style="13" customWidth="1"/>
    <col min="10502" max="10502" width="10.26953125" style="13" customWidth="1"/>
    <col min="10503" max="10503" width="11.1796875" style="13" customWidth="1"/>
    <col min="10504" max="10504" width="16.26953125" style="13" customWidth="1"/>
    <col min="10505" max="10505" width="15.26953125" style="13" customWidth="1"/>
    <col min="10506" max="10506" width="11.81640625" style="13" customWidth="1"/>
    <col min="10507" max="10512" width="9.1796875" style="13"/>
    <col min="10513" max="10513" width="10.7265625" style="13" bestFit="1" customWidth="1"/>
    <col min="10514" max="10752" width="9.1796875" style="13"/>
    <col min="10753" max="10753" width="4.7265625" style="13" customWidth="1"/>
    <col min="10754" max="10754" width="23.54296875" style="13" customWidth="1"/>
    <col min="10755" max="10755" width="21" style="13" customWidth="1"/>
    <col min="10756" max="10756" width="16.1796875" style="13" customWidth="1"/>
    <col min="10757" max="10757" width="10.81640625" style="13" customWidth="1"/>
    <col min="10758" max="10758" width="10.26953125" style="13" customWidth="1"/>
    <col min="10759" max="10759" width="11.1796875" style="13" customWidth="1"/>
    <col min="10760" max="10760" width="16.26953125" style="13" customWidth="1"/>
    <col min="10761" max="10761" width="15.26953125" style="13" customWidth="1"/>
    <col min="10762" max="10762" width="11.81640625" style="13" customWidth="1"/>
    <col min="10763" max="10768" width="9.1796875" style="13"/>
    <col min="10769" max="10769" width="10.7265625" style="13" bestFit="1" customWidth="1"/>
    <col min="10770" max="11008" width="9.1796875" style="13"/>
    <col min="11009" max="11009" width="4.7265625" style="13" customWidth="1"/>
    <col min="11010" max="11010" width="23.54296875" style="13" customWidth="1"/>
    <col min="11011" max="11011" width="21" style="13" customWidth="1"/>
    <col min="11012" max="11012" width="16.1796875" style="13" customWidth="1"/>
    <col min="11013" max="11013" width="10.81640625" style="13" customWidth="1"/>
    <col min="11014" max="11014" width="10.26953125" style="13" customWidth="1"/>
    <col min="11015" max="11015" width="11.1796875" style="13" customWidth="1"/>
    <col min="11016" max="11016" width="16.26953125" style="13" customWidth="1"/>
    <col min="11017" max="11017" width="15.26953125" style="13" customWidth="1"/>
    <col min="11018" max="11018" width="11.81640625" style="13" customWidth="1"/>
    <col min="11019" max="11024" width="9.1796875" style="13"/>
    <col min="11025" max="11025" width="10.7265625" style="13" bestFit="1" customWidth="1"/>
    <col min="11026" max="11264" width="9.1796875" style="13"/>
    <col min="11265" max="11265" width="4.7265625" style="13" customWidth="1"/>
    <col min="11266" max="11266" width="23.54296875" style="13" customWidth="1"/>
    <col min="11267" max="11267" width="21" style="13" customWidth="1"/>
    <col min="11268" max="11268" width="16.1796875" style="13" customWidth="1"/>
    <col min="11269" max="11269" width="10.81640625" style="13" customWidth="1"/>
    <col min="11270" max="11270" width="10.26953125" style="13" customWidth="1"/>
    <col min="11271" max="11271" width="11.1796875" style="13" customWidth="1"/>
    <col min="11272" max="11272" width="16.26953125" style="13" customWidth="1"/>
    <col min="11273" max="11273" width="15.26953125" style="13" customWidth="1"/>
    <col min="11274" max="11274" width="11.81640625" style="13" customWidth="1"/>
    <col min="11275" max="11280" width="9.1796875" style="13"/>
    <col min="11281" max="11281" width="10.7265625" style="13" bestFit="1" customWidth="1"/>
    <col min="11282" max="11520" width="9.1796875" style="13"/>
    <col min="11521" max="11521" width="4.7265625" style="13" customWidth="1"/>
    <col min="11522" max="11522" width="23.54296875" style="13" customWidth="1"/>
    <col min="11523" max="11523" width="21" style="13" customWidth="1"/>
    <col min="11524" max="11524" width="16.1796875" style="13" customWidth="1"/>
    <col min="11525" max="11525" width="10.81640625" style="13" customWidth="1"/>
    <col min="11526" max="11526" width="10.26953125" style="13" customWidth="1"/>
    <col min="11527" max="11527" width="11.1796875" style="13" customWidth="1"/>
    <col min="11528" max="11528" width="16.26953125" style="13" customWidth="1"/>
    <col min="11529" max="11529" width="15.26953125" style="13" customWidth="1"/>
    <col min="11530" max="11530" width="11.81640625" style="13" customWidth="1"/>
    <col min="11531" max="11536" width="9.1796875" style="13"/>
    <col min="11537" max="11537" width="10.7265625" style="13" bestFit="1" customWidth="1"/>
    <col min="11538" max="11776" width="9.1796875" style="13"/>
    <col min="11777" max="11777" width="4.7265625" style="13" customWidth="1"/>
    <col min="11778" max="11778" width="23.54296875" style="13" customWidth="1"/>
    <col min="11779" max="11779" width="21" style="13" customWidth="1"/>
    <col min="11780" max="11780" width="16.1796875" style="13" customWidth="1"/>
    <col min="11781" max="11781" width="10.81640625" style="13" customWidth="1"/>
    <col min="11782" max="11782" width="10.26953125" style="13" customWidth="1"/>
    <col min="11783" max="11783" width="11.1796875" style="13" customWidth="1"/>
    <col min="11784" max="11784" width="16.26953125" style="13" customWidth="1"/>
    <col min="11785" max="11785" width="15.26953125" style="13" customWidth="1"/>
    <col min="11786" max="11786" width="11.81640625" style="13" customWidth="1"/>
    <col min="11787" max="11792" width="9.1796875" style="13"/>
    <col min="11793" max="11793" width="10.7265625" style="13" bestFit="1" customWidth="1"/>
    <col min="11794" max="12032" width="9.1796875" style="13"/>
    <col min="12033" max="12033" width="4.7265625" style="13" customWidth="1"/>
    <col min="12034" max="12034" width="23.54296875" style="13" customWidth="1"/>
    <col min="12035" max="12035" width="21" style="13" customWidth="1"/>
    <col min="12036" max="12036" width="16.1796875" style="13" customWidth="1"/>
    <col min="12037" max="12037" width="10.81640625" style="13" customWidth="1"/>
    <col min="12038" max="12038" width="10.26953125" style="13" customWidth="1"/>
    <col min="12039" max="12039" width="11.1796875" style="13" customWidth="1"/>
    <col min="12040" max="12040" width="16.26953125" style="13" customWidth="1"/>
    <col min="12041" max="12041" width="15.26953125" style="13" customWidth="1"/>
    <col min="12042" max="12042" width="11.81640625" style="13" customWidth="1"/>
    <col min="12043" max="12048" width="9.1796875" style="13"/>
    <col min="12049" max="12049" width="10.7265625" style="13" bestFit="1" customWidth="1"/>
    <col min="12050" max="12288" width="9.1796875" style="13"/>
    <col min="12289" max="12289" width="4.7265625" style="13" customWidth="1"/>
    <col min="12290" max="12290" width="23.54296875" style="13" customWidth="1"/>
    <col min="12291" max="12291" width="21" style="13" customWidth="1"/>
    <col min="12292" max="12292" width="16.1796875" style="13" customWidth="1"/>
    <col min="12293" max="12293" width="10.81640625" style="13" customWidth="1"/>
    <col min="12294" max="12294" width="10.26953125" style="13" customWidth="1"/>
    <col min="12295" max="12295" width="11.1796875" style="13" customWidth="1"/>
    <col min="12296" max="12296" width="16.26953125" style="13" customWidth="1"/>
    <col min="12297" max="12297" width="15.26953125" style="13" customWidth="1"/>
    <col min="12298" max="12298" width="11.81640625" style="13" customWidth="1"/>
    <col min="12299" max="12304" width="9.1796875" style="13"/>
    <col min="12305" max="12305" width="10.7265625" style="13" bestFit="1" customWidth="1"/>
    <col min="12306" max="12544" width="9.1796875" style="13"/>
    <col min="12545" max="12545" width="4.7265625" style="13" customWidth="1"/>
    <col min="12546" max="12546" width="23.54296875" style="13" customWidth="1"/>
    <col min="12547" max="12547" width="21" style="13" customWidth="1"/>
    <col min="12548" max="12548" width="16.1796875" style="13" customWidth="1"/>
    <col min="12549" max="12549" width="10.81640625" style="13" customWidth="1"/>
    <col min="12550" max="12550" width="10.26953125" style="13" customWidth="1"/>
    <col min="12551" max="12551" width="11.1796875" style="13" customWidth="1"/>
    <col min="12552" max="12552" width="16.26953125" style="13" customWidth="1"/>
    <col min="12553" max="12553" width="15.26953125" style="13" customWidth="1"/>
    <col min="12554" max="12554" width="11.81640625" style="13" customWidth="1"/>
    <col min="12555" max="12560" width="9.1796875" style="13"/>
    <col min="12561" max="12561" width="10.7265625" style="13" bestFit="1" customWidth="1"/>
    <col min="12562" max="12800" width="9.1796875" style="13"/>
    <col min="12801" max="12801" width="4.7265625" style="13" customWidth="1"/>
    <col min="12802" max="12802" width="23.54296875" style="13" customWidth="1"/>
    <col min="12803" max="12803" width="21" style="13" customWidth="1"/>
    <col min="12804" max="12804" width="16.1796875" style="13" customWidth="1"/>
    <col min="12805" max="12805" width="10.81640625" style="13" customWidth="1"/>
    <col min="12806" max="12806" width="10.26953125" style="13" customWidth="1"/>
    <col min="12807" max="12807" width="11.1796875" style="13" customWidth="1"/>
    <col min="12808" max="12808" width="16.26953125" style="13" customWidth="1"/>
    <col min="12809" max="12809" width="15.26953125" style="13" customWidth="1"/>
    <col min="12810" max="12810" width="11.81640625" style="13" customWidth="1"/>
    <col min="12811" max="12816" width="9.1796875" style="13"/>
    <col min="12817" max="12817" width="10.7265625" style="13" bestFit="1" customWidth="1"/>
    <col min="12818" max="13056" width="9.1796875" style="13"/>
    <col min="13057" max="13057" width="4.7265625" style="13" customWidth="1"/>
    <col min="13058" max="13058" width="23.54296875" style="13" customWidth="1"/>
    <col min="13059" max="13059" width="21" style="13" customWidth="1"/>
    <col min="13060" max="13060" width="16.1796875" style="13" customWidth="1"/>
    <col min="13061" max="13061" width="10.81640625" style="13" customWidth="1"/>
    <col min="13062" max="13062" width="10.26953125" style="13" customWidth="1"/>
    <col min="13063" max="13063" width="11.1796875" style="13" customWidth="1"/>
    <col min="13064" max="13064" width="16.26953125" style="13" customWidth="1"/>
    <col min="13065" max="13065" width="15.26953125" style="13" customWidth="1"/>
    <col min="13066" max="13066" width="11.81640625" style="13" customWidth="1"/>
    <col min="13067" max="13072" width="9.1796875" style="13"/>
    <col min="13073" max="13073" width="10.7265625" style="13" bestFit="1" customWidth="1"/>
    <col min="13074" max="13312" width="9.1796875" style="13"/>
    <col min="13313" max="13313" width="4.7265625" style="13" customWidth="1"/>
    <col min="13314" max="13314" width="23.54296875" style="13" customWidth="1"/>
    <col min="13315" max="13315" width="21" style="13" customWidth="1"/>
    <col min="13316" max="13316" width="16.1796875" style="13" customWidth="1"/>
    <col min="13317" max="13317" width="10.81640625" style="13" customWidth="1"/>
    <col min="13318" max="13318" width="10.26953125" style="13" customWidth="1"/>
    <col min="13319" max="13319" width="11.1796875" style="13" customWidth="1"/>
    <col min="13320" max="13320" width="16.26953125" style="13" customWidth="1"/>
    <col min="13321" max="13321" width="15.26953125" style="13" customWidth="1"/>
    <col min="13322" max="13322" width="11.81640625" style="13" customWidth="1"/>
    <col min="13323" max="13328" width="9.1796875" style="13"/>
    <col min="13329" max="13329" width="10.7265625" style="13" bestFit="1" customWidth="1"/>
    <col min="13330" max="13568" width="9.1796875" style="13"/>
    <col min="13569" max="13569" width="4.7265625" style="13" customWidth="1"/>
    <col min="13570" max="13570" width="23.54296875" style="13" customWidth="1"/>
    <col min="13571" max="13571" width="21" style="13" customWidth="1"/>
    <col min="13572" max="13572" width="16.1796875" style="13" customWidth="1"/>
    <col min="13573" max="13573" width="10.81640625" style="13" customWidth="1"/>
    <col min="13574" max="13574" width="10.26953125" style="13" customWidth="1"/>
    <col min="13575" max="13575" width="11.1796875" style="13" customWidth="1"/>
    <col min="13576" max="13576" width="16.26953125" style="13" customWidth="1"/>
    <col min="13577" max="13577" width="15.26953125" style="13" customWidth="1"/>
    <col min="13578" max="13578" width="11.81640625" style="13" customWidth="1"/>
    <col min="13579" max="13584" width="9.1796875" style="13"/>
    <col min="13585" max="13585" width="10.7265625" style="13" bestFit="1" customWidth="1"/>
    <col min="13586" max="13824" width="9.1796875" style="13"/>
    <col min="13825" max="13825" width="4.7265625" style="13" customWidth="1"/>
    <col min="13826" max="13826" width="23.54296875" style="13" customWidth="1"/>
    <col min="13827" max="13827" width="21" style="13" customWidth="1"/>
    <col min="13828" max="13828" width="16.1796875" style="13" customWidth="1"/>
    <col min="13829" max="13829" width="10.81640625" style="13" customWidth="1"/>
    <col min="13830" max="13830" width="10.26953125" style="13" customWidth="1"/>
    <col min="13831" max="13831" width="11.1796875" style="13" customWidth="1"/>
    <col min="13832" max="13832" width="16.26953125" style="13" customWidth="1"/>
    <col min="13833" max="13833" width="15.26953125" style="13" customWidth="1"/>
    <col min="13834" max="13834" width="11.81640625" style="13" customWidth="1"/>
    <col min="13835" max="13840" width="9.1796875" style="13"/>
    <col min="13841" max="13841" width="10.7265625" style="13" bestFit="1" customWidth="1"/>
    <col min="13842" max="14080" width="9.1796875" style="13"/>
    <col min="14081" max="14081" width="4.7265625" style="13" customWidth="1"/>
    <col min="14082" max="14082" width="23.54296875" style="13" customWidth="1"/>
    <col min="14083" max="14083" width="21" style="13" customWidth="1"/>
    <col min="14084" max="14084" width="16.1796875" style="13" customWidth="1"/>
    <col min="14085" max="14085" width="10.81640625" style="13" customWidth="1"/>
    <col min="14086" max="14086" width="10.26953125" style="13" customWidth="1"/>
    <col min="14087" max="14087" width="11.1796875" style="13" customWidth="1"/>
    <col min="14088" max="14088" width="16.26953125" style="13" customWidth="1"/>
    <col min="14089" max="14089" width="15.26953125" style="13" customWidth="1"/>
    <col min="14090" max="14090" width="11.81640625" style="13" customWidth="1"/>
    <col min="14091" max="14096" width="9.1796875" style="13"/>
    <col min="14097" max="14097" width="10.7265625" style="13" bestFit="1" customWidth="1"/>
    <col min="14098" max="14336" width="9.1796875" style="13"/>
    <col min="14337" max="14337" width="4.7265625" style="13" customWidth="1"/>
    <col min="14338" max="14338" width="23.54296875" style="13" customWidth="1"/>
    <col min="14339" max="14339" width="21" style="13" customWidth="1"/>
    <col min="14340" max="14340" width="16.1796875" style="13" customWidth="1"/>
    <col min="14341" max="14341" width="10.81640625" style="13" customWidth="1"/>
    <col min="14342" max="14342" width="10.26953125" style="13" customWidth="1"/>
    <col min="14343" max="14343" width="11.1796875" style="13" customWidth="1"/>
    <col min="14344" max="14344" width="16.26953125" style="13" customWidth="1"/>
    <col min="14345" max="14345" width="15.26953125" style="13" customWidth="1"/>
    <col min="14346" max="14346" width="11.81640625" style="13" customWidth="1"/>
    <col min="14347" max="14352" width="9.1796875" style="13"/>
    <col min="14353" max="14353" width="10.7265625" style="13" bestFit="1" customWidth="1"/>
    <col min="14354" max="14592" width="9.1796875" style="13"/>
    <col min="14593" max="14593" width="4.7265625" style="13" customWidth="1"/>
    <col min="14594" max="14594" width="23.54296875" style="13" customWidth="1"/>
    <col min="14595" max="14595" width="21" style="13" customWidth="1"/>
    <col min="14596" max="14596" width="16.1796875" style="13" customWidth="1"/>
    <col min="14597" max="14597" width="10.81640625" style="13" customWidth="1"/>
    <col min="14598" max="14598" width="10.26953125" style="13" customWidth="1"/>
    <col min="14599" max="14599" width="11.1796875" style="13" customWidth="1"/>
    <col min="14600" max="14600" width="16.26953125" style="13" customWidth="1"/>
    <col min="14601" max="14601" width="15.26953125" style="13" customWidth="1"/>
    <col min="14602" max="14602" width="11.81640625" style="13" customWidth="1"/>
    <col min="14603" max="14608" width="9.1796875" style="13"/>
    <col min="14609" max="14609" width="10.7265625" style="13" bestFit="1" customWidth="1"/>
    <col min="14610" max="14848" width="9.1796875" style="13"/>
    <col min="14849" max="14849" width="4.7265625" style="13" customWidth="1"/>
    <col min="14850" max="14850" width="23.54296875" style="13" customWidth="1"/>
    <col min="14851" max="14851" width="21" style="13" customWidth="1"/>
    <col min="14852" max="14852" width="16.1796875" style="13" customWidth="1"/>
    <col min="14853" max="14853" width="10.81640625" style="13" customWidth="1"/>
    <col min="14854" max="14854" width="10.26953125" style="13" customWidth="1"/>
    <col min="14855" max="14855" width="11.1796875" style="13" customWidth="1"/>
    <col min="14856" max="14856" width="16.26953125" style="13" customWidth="1"/>
    <col min="14857" max="14857" width="15.26953125" style="13" customWidth="1"/>
    <col min="14858" max="14858" width="11.81640625" style="13" customWidth="1"/>
    <col min="14859" max="14864" width="9.1796875" style="13"/>
    <col min="14865" max="14865" width="10.7265625" style="13" bestFit="1" customWidth="1"/>
    <col min="14866" max="15104" width="9.1796875" style="13"/>
    <col min="15105" max="15105" width="4.7265625" style="13" customWidth="1"/>
    <col min="15106" max="15106" width="23.54296875" style="13" customWidth="1"/>
    <col min="15107" max="15107" width="21" style="13" customWidth="1"/>
    <col min="15108" max="15108" width="16.1796875" style="13" customWidth="1"/>
    <col min="15109" max="15109" width="10.81640625" style="13" customWidth="1"/>
    <col min="15110" max="15110" width="10.26953125" style="13" customWidth="1"/>
    <col min="15111" max="15111" width="11.1796875" style="13" customWidth="1"/>
    <col min="15112" max="15112" width="16.26953125" style="13" customWidth="1"/>
    <col min="15113" max="15113" width="15.26953125" style="13" customWidth="1"/>
    <col min="15114" max="15114" width="11.81640625" style="13" customWidth="1"/>
    <col min="15115" max="15120" width="9.1796875" style="13"/>
    <col min="15121" max="15121" width="10.7265625" style="13" bestFit="1" customWidth="1"/>
    <col min="15122" max="15360" width="9.1796875" style="13"/>
    <col min="15361" max="15361" width="4.7265625" style="13" customWidth="1"/>
    <col min="15362" max="15362" width="23.54296875" style="13" customWidth="1"/>
    <col min="15363" max="15363" width="21" style="13" customWidth="1"/>
    <col min="15364" max="15364" width="16.1796875" style="13" customWidth="1"/>
    <col min="15365" max="15365" width="10.81640625" style="13" customWidth="1"/>
    <col min="15366" max="15366" width="10.26953125" style="13" customWidth="1"/>
    <col min="15367" max="15367" width="11.1796875" style="13" customWidth="1"/>
    <col min="15368" max="15368" width="16.26953125" style="13" customWidth="1"/>
    <col min="15369" max="15369" width="15.26953125" style="13" customWidth="1"/>
    <col min="15370" max="15370" width="11.81640625" style="13" customWidth="1"/>
    <col min="15371" max="15376" width="9.1796875" style="13"/>
    <col min="15377" max="15377" width="10.7265625" style="13" bestFit="1" customWidth="1"/>
    <col min="15378" max="15616" width="9.1796875" style="13"/>
    <col min="15617" max="15617" width="4.7265625" style="13" customWidth="1"/>
    <col min="15618" max="15618" width="23.54296875" style="13" customWidth="1"/>
    <col min="15619" max="15619" width="21" style="13" customWidth="1"/>
    <col min="15620" max="15620" width="16.1796875" style="13" customWidth="1"/>
    <col min="15621" max="15621" width="10.81640625" style="13" customWidth="1"/>
    <col min="15622" max="15622" width="10.26953125" style="13" customWidth="1"/>
    <col min="15623" max="15623" width="11.1796875" style="13" customWidth="1"/>
    <col min="15624" max="15624" width="16.26953125" style="13" customWidth="1"/>
    <col min="15625" max="15625" width="15.26953125" style="13" customWidth="1"/>
    <col min="15626" max="15626" width="11.81640625" style="13" customWidth="1"/>
    <col min="15627" max="15632" width="9.1796875" style="13"/>
    <col min="15633" max="15633" width="10.7265625" style="13" bestFit="1" customWidth="1"/>
    <col min="15634" max="15872" width="9.1796875" style="13"/>
    <col min="15873" max="15873" width="4.7265625" style="13" customWidth="1"/>
    <col min="15874" max="15874" width="23.54296875" style="13" customWidth="1"/>
    <col min="15875" max="15875" width="21" style="13" customWidth="1"/>
    <col min="15876" max="15876" width="16.1796875" style="13" customWidth="1"/>
    <col min="15877" max="15877" width="10.81640625" style="13" customWidth="1"/>
    <col min="15878" max="15878" width="10.26953125" style="13" customWidth="1"/>
    <col min="15879" max="15879" width="11.1796875" style="13" customWidth="1"/>
    <col min="15880" max="15880" width="16.26953125" style="13" customWidth="1"/>
    <col min="15881" max="15881" width="15.26953125" style="13" customWidth="1"/>
    <col min="15882" max="15882" width="11.81640625" style="13" customWidth="1"/>
    <col min="15883" max="15888" width="9.1796875" style="13"/>
    <col min="15889" max="15889" width="10.7265625" style="13" bestFit="1" customWidth="1"/>
    <col min="15890" max="16128" width="9.1796875" style="13"/>
    <col min="16129" max="16129" width="4.7265625" style="13" customWidth="1"/>
    <col min="16130" max="16130" width="23.54296875" style="13" customWidth="1"/>
    <col min="16131" max="16131" width="21" style="13" customWidth="1"/>
    <col min="16132" max="16132" width="16.1796875" style="13" customWidth="1"/>
    <col min="16133" max="16133" width="10.81640625" style="13" customWidth="1"/>
    <col min="16134" max="16134" width="10.26953125" style="13" customWidth="1"/>
    <col min="16135" max="16135" width="11.1796875" style="13" customWidth="1"/>
    <col min="16136" max="16136" width="16.26953125" style="13" customWidth="1"/>
    <col min="16137" max="16137" width="15.26953125" style="13" customWidth="1"/>
    <col min="16138" max="16138" width="11.81640625" style="13" customWidth="1"/>
    <col min="16139" max="16144" width="9.1796875" style="13"/>
    <col min="16145" max="16145" width="10.7265625" style="13" bestFit="1" customWidth="1"/>
    <col min="16146" max="16384" width="9.1796875" style="13"/>
  </cols>
  <sheetData>
    <row r="1" spans="1:10" ht="24" x14ac:dyDescent="0.8">
      <c r="A1" s="407" t="s">
        <v>591</v>
      </c>
      <c r="B1" s="407"/>
      <c r="C1" s="407"/>
      <c r="D1" s="407"/>
      <c r="E1" s="407"/>
      <c r="F1" s="407"/>
      <c r="G1" s="407"/>
      <c r="H1" s="407"/>
      <c r="I1" s="407"/>
      <c r="J1" s="407"/>
    </row>
    <row r="2" spans="1:10" ht="24" x14ac:dyDescent="0.8">
      <c r="A2" s="407" t="s">
        <v>629</v>
      </c>
      <c r="B2" s="407"/>
      <c r="C2" s="407"/>
      <c r="D2" s="407"/>
      <c r="E2" s="407"/>
      <c r="F2" s="407"/>
      <c r="G2" s="407"/>
      <c r="H2" s="407"/>
      <c r="I2" s="407"/>
      <c r="J2" s="407"/>
    </row>
    <row r="3" spans="1:10" ht="24" x14ac:dyDescent="0.8">
      <c r="A3" s="407" t="s">
        <v>592</v>
      </c>
      <c r="B3" s="407"/>
      <c r="C3" s="407"/>
      <c r="D3" s="407"/>
      <c r="E3" s="407"/>
      <c r="F3" s="407"/>
      <c r="G3" s="407"/>
      <c r="H3" s="407"/>
      <c r="I3" s="407"/>
      <c r="J3" s="407"/>
    </row>
    <row r="4" spans="1:10" ht="24" x14ac:dyDescent="0.8">
      <c r="A4" s="254" t="s">
        <v>889</v>
      </c>
      <c r="B4" s="396"/>
      <c r="C4" s="396"/>
      <c r="D4" s="396"/>
      <c r="E4" s="396"/>
      <c r="F4" s="396"/>
      <c r="G4" s="396"/>
      <c r="H4" s="396"/>
      <c r="I4" s="396"/>
    </row>
    <row r="5" spans="1:10" ht="22.5" customHeight="1" x14ac:dyDescent="0.75">
      <c r="A5" s="210" t="s">
        <v>863</v>
      </c>
    </row>
    <row r="6" spans="1:10" s="1" customFormat="1" ht="20.25" customHeight="1" x14ac:dyDescent="0.8">
      <c r="A6" s="257" t="s">
        <v>890</v>
      </c>
      <c r="B6" s="574"/>
      <c r="C6" s="575"/>
      <c r="D6" s="576"/>
      <c r="E6" s="577"/>
      <c r="F6" s="577"/>
      <c r="G6" s="577"/>
      <c r="H6" s="577"/>
      <c r="I6" s="577"/>
      <c r="J6" s="574"/>
    </row>
    <row r="7" spans="1:10" ht="30.75" customHeight="1" x14ac:dyDescent="0.75">
      <c r="A7" s="578"/>
      <c r="B7" s="578" t="s">
        <v>891</v>
      </c>
      <c r="C7" s="575"/>
      <c r="D7" s="576"/>
      <c r="E7" s="577"/>
      <c r="F7" s="577"/>
      <c r="G7" s="577"/>
      <c r="H7" s="577"/>
      <c r="I7" s="577"/>
      <c r="J7" s="574"/>
    </row>
    <row r="8" spans="1:10" ht="18" customHeight="1" x14ac:dyDescent="0.75">
      <c r="A8" s="579" t="s">
        <v>1</v>
      </c>
      <c r="B8" s="580" t="s">
        <v>2</v>
      </c>
      <c r="C8" s="581" t="s">
        <v>3</v>
      </c>
      <c r="D8" s="582" t="s">
        <v>4</v>
      </c>
      <c r="E8" s="583" t="s">
        <v>5</v>
      </c>
      <c r="F8" s="584"/>
      <c r="G8" s="585"/>
      <c r="H8" s="586" t="s">
        <v>87</v>
      </c>
      <c r="I8" s="581" t="s">
        <v>6</v>
      </c>
      <c r="J8" s="581" t="s">
        <v>7</v>
      </c>
    </row>
    <row r="9" spans="1:10" ht="35.25" customHeight="1" x14ac:dyDescent="0.75">
      <c r="A9" s="587"/>
      <c r="B9" s="588"/>
      <c r="C9" s="589"/>
      <c r="D9" s="590" t="s">
        <v>8</v>
      </c>
      <c r="E9" s="591" t="s">
        <v>85</v>
      </c>
      <c r="F9" s="591" t="s">
        <v>291</v>
      </c>
      <c r="G9" s="591" t="s">
        <v>628</v>
      </c>
      <c r="H9" s="592" t="s">
        <v>86</v>
      </c>
      <c r="I9" s="589"/>
      <c r="J9" s="589"/>
    </row>
    <row r="10" spans="1:10" ht="95.25" customHeight="1" x14ac:dyDescent="0.75">
      <c r="A10" s="27">
        <v>1</v>
      </c>
      <c r="B10" s="28" t="s">
        <v>892</v>
      </c>
      <c r="C10" s="319" t="s">
        <v>893</v>
      </c>
      <c r="D10" s="29" t="s">
        <v>894</v>
      </c>
      <c r="E10" s="566">
        <v>150000</v>
      </c>
      <c r="F10" s="566">
        <v>150000</v>
      </c>
      <c r="G10" s="566">
        <v>150000</v>
      </c>
      <c r="H10" s="319" t="s">
        <v>895</v>
      </c>
      <c r="I10" s="566" t="s">
        <v>896</v>
      </c>
      <c r="J10" s="31" t="s">
        <v>872</v>
      </c>
    </row>
    <row r="11" spans="1:10" ht="90.75" customHeight="1" x14ac:dyDescent="0.75">
      <c r="A11" s="27">
        <v>2</v>
      </c>
      <c r="B11" s="29" t="s">
        <v>897</v>
      </c>
      <c r="C11" s="29" t="s">
        <v>898</v>
      </c>
      <c r="D11" s="29" t="s">
        <v>899</v>
      </c>
      <c r="E11" s="566">
        <v>1800000</v>
      </c>
      <c r="F11" s="566">
        <v>1800000</v>
      </c>
      <c r="G11" s="566">
        <v>1800000</v>
      </c>
      <c r="H11" s="566" t="s">
        <v>900</v>
      </c>
      <c r="I11" s="566" t="s">
        <v>901</v>
      </c>
      <c r="J11" s="31" t="s">
        <v>872</v>
      </c>
    </row>
    <row r="12" spans="1:10" ht="93.75" customHeight="1" x14ac:dyDescent="0.75">
      <c r="A12" s="593">
        <v>3</v>
      </c>
      <c r="B12" s="29" t="s">
        <v>902</v>
      </c>
      <c r="C12" s="29" t="s">
        <v>903</v>
      </c>
      <c r="D12" s="29" t="s">
        <v>904</v>
      </c>
      <c r="E12" s="566">
        <v>40000</v>
      </c>
      <c r="F12" s="566">
        <v>40000</v>
      </c>
      <c r="G12" s="566">
        <v>40000</v>
      </c>
      <c r="H12" s="566" t="s">
        <v>900</v>
      </c>
      <c r="I12" s="594" t="s">
        <v>905</v>
      </c>
      <c r="J12" s="31" t="s">
        <v>906</v>
      </c>
    </row>
    <row r="13" spans="1:10" ht="94.5" customHeight="1" x14ac:dyDescent="0.75">
      <c r="A13" s="27">
        <v>4</v>
      </c>
      <c r="B13" s="29" t="s">
        <v>907</v>
      </c>
      <c r="C13" s="595" t="s">
        <v>908</v>
      </c>
      <c r="D13" s="29" t="s">
        <v>909</v>
      </c>
      <c r="E13" s="566">
        <v>1200000</v>
      </c>
      <c r="F13" s="566">
        <v>1200000</v>
      </c>
      <c r="G13" s="566">
        <v>1200000</v>
      </c>
      <c r="H13" s="566" t="s">
        <v>910</v>
      </c>
      <c r="I13" s="596" t="s">
        <v>911</v>
      </c>
      <c r="J13" s="31" t="s">
        <v>912</v>
      </c>
    </row>
    <row r="14" spans="1:10" ht="78" customHeight="1" x14ac:dyDescent="0.75">
      <c r="A14" s="27">
        <v>5</v>
      </c>
      <c r="B14" s="29" t="s">
        <v>913</v>
      </c>
      <c r="C14" s="29" t="s">
        <v>914</v>
      </c>
      <c r="D14" s="29" t="s">
        <v>915</v>
      </c>
      <c r="E14" s="566">
        <v>6000</v>
      </c>
      <c r="F14" s="566">
        <v>6000</v>
      </c>
      <c r="G14" s="566">
        <v>6000</v>
      </c>
      <c r="H14" s="566" t="s">
        <v>916</v>
      </c>
      <c r="I14" s="566" t="s">
        <v>917</v>
      </c>
      <c r="J14" s="31" t="s">
        <v>912</v>
      </c>
    </row>
    <row r="15" spans="1:10" ht="108" customHeight="1" x14ac:dyDescent="0.75">
      <c r="A15" s="593">
        <v>6</v>
      </c>
      <c r="B15" s="29" t="s">
        <v>918</v>
      </c>
      <c r="C15" s="29" t="s">
        <v>919</v>
      </c>
      <c r="D15" s="29" t="s">
        <v>920</v>
      </c>
      <c r="E15" s="566">
        <v>10000</v>
      </c>
      <c r="F15" s="566">
        <v>0</v>
      </c>
      <c r="G15" s="566">
        <v>0</v>
      </c>
      <c r="H15" s="566" t="s">
        <v>921</v>
      </c>
      <c r="I15" s="566" t="s">
        <v>922</v>
      </c>
      <c r="J15" s="31" t="s">
        <v>912</v>
      </c>
    </row>
    <row r="16" spans="1:10" ht="66" customHeight="1" x14ac:dyDescent="0.75">
      <c r="A16" s="27">
        <v>7</v>
      </c>
      <c r="B16" s="29" t="s">
        <v>923</v>
      </c>
      <c r="C16" s="29" t="s">
        <v>924</v>
      </c>
      <c r="D16" s="29" t="s">
        <v>925</v>
      </c>
      <c r="E16" s="566">
        <v>4000</v>
      </c>
      <c r="F16" s="566">
        <v>0</v>
      </c>
      <c r="G16" s="566">
        <v>0</v>
      </c>
      <c r="H16" s="566" t="s">
        <v>926</v>
      </c>
      <c r="I16" s="566" t="s">
        <v>927</v>
      </c>
      <c r="J16" s="31" t="s">
        <v>912</v>
      </c>
    </row>
    <row r="17" spans="1:10" ht="114" customHeight="1" x14ac:dyDescent="0.75">
      <c r="A17" s="593">
        <v>8</v>
      </c>
      <c r="B17" s="29" t="s">
        <v>928</v>
      </c>
      <c r="C17" s="29" t="s">
        <v>929</v>
      </c>
      <c r="D17" s="29" t="s">
        <v>930</v>
      </c>
      <c r="E17" s="566">
        <v>2000</v>
      </c>
      <c r="F17" s="566">
        <v>0</v>
      </c>
      <c r="G17" s="566">
        <v>0</v>
      </c>
      <c r="H17" s="566" t="s">
        <v>931</v>
      </c>
      <c r="I17" s="597" t="s">
        <v>932</v>
      </c>
      <c r="J17" s="31" t="s">
        <v>912</v>
      </c>
    </row>
    <row r="18" spans="1:10" ht="90" customHeight="1" x14ac:dyDescent="0.75">
      <c r="A18" s="27">
        <v>9</v>
      </c>
      <c r="B18" s="29" t="s">
        <v>933</v>
      </c>
      <c r="C18" s="29" t="s">
        <v>934</v>
      </c>
      <c r="D18" s="29" t="s">
        <v>935</v>
      </c>
      <c r="E18" s="566">
        <v>3000</v>
      </c>
      <c r="F18" s="566">
        <v>3000</v>
      </c>
      <c r="G18" s="566">
        <v>3000</v>
      </c>
      <c r="H18" s="566" t="s">
        <v>936</v>
      </c>
      <c r="I18" s="566" t="s">
        <v>937</v>
      </c>
      <c r="J18" s="31" t="s">
        <v>912</v>
      </c>
    </row>
    <row r="19" spans="1:10" ht="96" customHeight="1" x14ac:dyDescent="0.75">
      <c r="A19" s="593">
        <v>10</v>
      </c>
      <c r="B19" s="29" t="s">
        <v>938</v>
      </c>
      <c r="C19" s="29" t="s">
        <v>939</v>
      </c>
      <c r="D19" s="29" t="s">
        <v>940</v>
      </c>
      <c r="E19" s="566">
        <v>3000</v>
      </c>
      <c r="F19" s="598">
        <v>0</v>
      </c>
      <c r="G19" s="566">
        <v>0</v>
      </c>
      <c r="H19" s="566" t="s">
        <v>941</v>
      </c>
      <c r="I19" s="566" t="s">
        <v>942</v>
      </c>
      <c r="J19" s="31" t="s">
        <v>943</v>
      </c>
    </row>
    <row r="20" spans="1:10" ht="99" customHeight="1" x14ac:dyDescent="0.75">
      <c r="A20" s="27">
        <v>11</v>
      </c>
      <c r="B20" s="29" t="s">
        <v>944</v>
      </c>
      <c r="C20" s="29" t="s">
        <v>945</v>
      </c>
      <c r="D20" s="29" t="s">
        <v>946</v>
      </c>
      <c r="E20" s="566">
        <v>3000</v>
      </c>
      <c r="F20" s="598"/>
      <c r="G20" s="566"/>
      <c r="H20" s="566" t="s">
        <v>947</v>
      </c>
      <c r="I20" s="566" t="s">
        <v>948</v>
      </c>
      <c r="J20" s="31" t="s">
        <v>943</v>
      </c>
    </row>
    <row r="21" spans="1:10" ht="67.5" customHeight="1" x14ac:dyDescent="0.75">
      <c r="A21" s="27">
        <v>12</v>
      </c>
      <c r="B21" s="29" t="s">
        <v>949</v>
      </c>
      <c r="C21" s="29" t="s">
        <v>950</v>
      </c>
      <c r="D21" s="29" t="s">
        <v>951</v>
      </c>
      <c r="E21" s="566">
        <v>500</v>
      </c>
      <c r="F21" s="566">
        <v>0</v>
      </c>
      <c r="G21" s="566">
        <v>0</v>
      </c>
      <c r="H21" s="566" t="s">
        <v>952</v>
      </c>
      <c r="I21" s="566" t="s">
        <v>953</v>
      </c>
      <c r="J21" s="31" t="s">
        <v>943</v>
      </c>
    </row>
    <row r="22" spans="1:10" ht="111" customHeight="1" x14ac:dyDescent="0.75">
      <c r="A22" s="593">
        <v>13</v>
      </c>
      <c r="B22" s="29" t="s">
        <v>954</v>
      </c>
      <c r="C22" s="29" t="s">
        <v>955</v>
      </c>
      <c r="D22" s="29" t="s">
        <v>956</v>
      </c>
      <c r="E22" s="566">
        <v>40000</v>
      </c>
      <c r="F22" s="566">
        <v>40000</v>
      </c>
      <c r="G22" s="566">
        <v>40000</v>
      </c>
      <c r="H22" s="566" t="s">
        <v>957</v>
      </c>
      <c r="I22" s="566" t="s">
        <v>958</v>
      </c>
      <c r="J22" s="31" t="s">
        <v>943</v>
      </c>
    </row>
    <row r="23" spans="1:10" ht="115.5" customHeight="1" x14ac:dyDescent="0.75">
      <c r="A23" s="27">
        <v>14</v>
      </c>
      <c r="B23" s="29" t="s">
        <v>959</v>
      </c>
      <c r="C23" s="29" t="s">
        <v>960</v>
      </c>
      <c r="D23" s="29" t="s">
        <v>961</v>
      </c>
      <c r="E23" s="566">
        <v>3000</v>
      </c>
      <c r="F23" s="566">
        <v>3000</v>
      </c>
      <c r="G23" s="566">
        <v>3000</v>
      </c>
      <c r="H23" s="566" t="s">
        <v>962</v>
      </c>
      <c r="I23" s="599" t="s">
        <v>963</v>
      </c>
      <c r="J23" s="31" t="s">
        <v>943</v>
      </c>
    </row>
    <row r="24" spans="1:10" ht="81.75" customHeight="1" x14ac:dyDescent="0.75">
      <c r="A24" s="27">
        <v>15</v>
      </c>
      <c r="B24" s="28" t="s">
        <v>964</v>
      </c>
      <c r="C24" s="29" t="s">
        <v>965</v>
      </c>
      <c r="D24" s="29" t="s">
        <v>966</v>
      </c>
      <c r="E24" s="566">
        <v>9000</v>
      </c>
      <c r="F24" s="566">
        <v>9000</v>
      </c>
      <c r="G24" s="566">
        <v>9000</v>
      </c>
      <c r="H24" s="566" t="s">
        <v>967</v>
      </c>
      <c r="I24" s="28" t="s">
        <v>968</v>
      </c>
      <c r="J24" s="31" t="s">
        <v>943</v>
      </c>
    </row>
    <row r="25" spans="1:10" ht="94.5" customHeight="1" x14ac:dyDescent="0.75">
      <c r="A25" s="593">
        <v>16</v>
      </c>
      <c r="B25" s="28" t="s">
        <v>969</v>
      </c>
      <c r="C25" s="319" t="s">
        <v>970</v>
      </c>
      <c r="D25" s="29" t="s">
        <v>971</v>
      </c>
      <c r="E25" s="566">
        <v>0</v>
      </c>
      <c r="F25" s="566">
        <v>15000</v>
      </c>
      <c r="G25" s="566">
        <v>0</v>
      </c>
      <c r="H25" s="319" t="s">
        <v>972</v>
      </c>
      <c r="I25" s="566" t="s">
        <v>896</v>
      </c>
      <c r="J25" s="31" t="s">
        <v>943</v>
      </c>
    </row>
    <row r="26" spans="1:10" ht="111" customHeight="1" x14ac:dyDescent="0.75">
      <c r="A26" s="27">
        <v>17</v>
      </c>
      <c r="B26" s="28" t="s">
        <v>973</v>
      </c>
      <c r="C26" s="29" t="s">
        <v>974</v>
      </c>
      <c r="D26" s="29" t="s">
        <v>975</v>
      </c>
      <c r="E26" s="566">
        <v>30000</v>
      </c>
      <c r="F26" s="566">
        <v>0</v>
      </c>
      <c r="G26" s="566">
        <v>0</v>
      </c>
      <c r="H26" s="566" t="s">
        <v>976</v>
      </c>
      <c r="I26" s="566" t="s">
        <v>977</v>
      </c>
      <c r="J26" s="31" t="s">
        <v>82</v>
      </c>
    </row>
    <row r="27" spans="1:10" ht="96" customHeight="1" x14ac:dyDescent="0.75">
      <c r="A27" s="600">
        <v>18</v>
      </c>
      <c r="B27" s="28" t="s">
        <v>978</v>
      </c>
      <c r="C27" s="29" t="s">
        <v>979</v>
      </c>
      <c r="D27" s="29" t="s">
        <v>980</v>
      </c>
      <c r="E27" s="566">
        <v>20000</v>
      </c>
      <c r="F27" s="566">
        <v>0</v>
      </c>
      <c r="G27" s="566">
        <v>0</v>
      </c>
      <c r="H27" s="566" t="s">
        <v>981</v>
      </c>
      <c r="I27" s="566" t="s">
        <v>982</v>
      </c>
      <c r="J27" s="31" t="s">
        <v>943</v>
      </c>
    </row>
    <row r="28" spans="1:10" ht="60.75" customHeight="1" x14ac:dyDescent="0.75">
      <c r="A28" s="27">
        <v>19</v>
      </c>
      <c r="B28" s="28" t="s">
        <v>983</v>
      </c>
      <c r="C28" s="29" t="s">
        <v>984</v>
      </c>
      <c r="D28" s="29" t="s">
        <v>985</v>
      </c>
      <c r="E28" s="566">
        <v>5000</v>
      </c>
      <c r="F28" s="566">
        <v>0</v>
      </c>
      <c r="G28" s="566">
        <v>0</v>
      </c>
      <c r="H28" s="566" t="s">
        <v>986</v>
      </c>
      <c r="I28" s="566" t="s">
        <v>987</v>
      </c>
      <c r="J28" s="31" t="s">
        <v>943</v>
      </c>
    </row>
    <row r="29" spans="1:10" ht="77.25" customHeight="1" x14ac:dyDescent="0.75">
      <c r="A29" s="27">
        <v>20</v>
      </c>
      <c r="B29" s="29" t="s">
        <v>988</v>
      </c>
      <c r="C29" s="29" t="s">
        <v>989</v>
      </c>
      <c r="D29" s="29" t="s">
        <v>990</v>
      </c>
      <c r="E29" s="566">
        <v>60000</v>
      </c>
      <c r="F29" s="566">
        <v>0</v>
      </c>
      <c r="G29" s="566">
        <v>0</v>
      </c>
      <c r="H29" s="566" t="s">
        <v>991</v>
      </c>
      <c r="I29" s="566" t="s">
        <v>992</v>
      </c>
      <c r="J29" s="31" t="s">
        <v>82</v>
      </c>
    </row>
    <row r="30" spans="1:10" ht="93.75" customHeight="1" x14ac:dyDescent="0.75">
      <c r="A30" s="27">
        <v>21</v>
      </c>
      <c r="B30" s="28" t="s">
        <v>993</v>
      </c>
      <c r="C30" s="29" t="s">
        <v>994</v>
      </c>
      <c r="D30" s="29" t="s">
        <v>995</v>
      </c>
      <c r="E30" s="566">
        <v>0</v>
      </c>
      <c r="F30" s="566">
        <v>250000</v>
      </c>
      <c r="G30" s="566">
        <v>0</v>
      </c>
      <c r="H30" s="566" t="s">
        <v>996</v>
      </c>
      <c r="I30" s="566" t="s">
        <v>997</v>
      </c>
      <c r="J30" s="31" t="s">
        <v>82</v>
      </c>
    </row>
    <row r="31" spans="1:10" ht="76.5" customHeight="1" x14ac:dyDescent="0.75">
      <c r="A31" s="593">
        <v>22</v>
      </c>
      <c r="B31" s="28" t="s">
        <v>998</v>
      </c>
      <c r="C31" s="29" t="s">
        <v>999</v>
      </c>
      <c r="D31" s="29" t="s">
        <v>1000</v>
      </c>
      <c r="E31" s="566">
        <v>0</v>
      </c>
      <c r="F31" s="566">
        <v>0</v>
      </c>
      <c r="G31" s="566">
        <v>0</v>
      </c>
      <c r="H31" s="566" t="s">
        <v>1001</v>
      </c>
      <c r="I31" s="566" t="s">
        <v>1002</v>
      </c>
      <c r="J31" s="31" t="s">
        <v>943</v>
      </c>
    </row>
    <row r="32" spans="1:10" ht="60" customHeight="1" x14ac:dyDescent="0.75">
      <c r="A32" s="27">
        <v>23</v>
      </c>
      <c r="B32" s="29" t="s">
        <v>1003</v>
      </c>
      <c r="C32" s="29" t="s">
        <v>1004</v>
      </c>
      <c r="D32" s="29" t="s">
        <v>1005</v>
      </c>
      <c r="E32" s="566">
        <v>4000</v>
      </c>
      <c r="F32" s="566">
        <v>0</v>
      </c>
      <c r="G32" s="566">
        <v>0</v>
      </c>
      <c r="H32" s="566" t="s">
        <v>1006</v>
      </c>
      <c r="I32" s="566" t="s">
        <v>1007</v>
      </c>
      <c r="J32" s="31" t="s">
        <v>943</v>
      </c>
    </row>
    <row r="33" spans="1:17" s="601" customFormat="1" ht="60" customHeight="1" x14ac:dyDescent="0.75">
      <c r="A33" s="27">
        <v>24</v>
      </c>
      <c r="B33" s="29" t="s">
        <v>1008</v>
      </c>
      <c r="C33" s="29" t="s">
        <v>1009</v>
      </c>
      <c r="D33" s="29" t="s">
        <v>1010</v>
      </c>
      <c r="E33" s="566">
        <v>90000</v>
      </c>
      <c r="F33" s="566">
        <v>0</v>
      </c>
      <c r="G33" s="566">
        <v>60000</v>
      </c>
      <c r="H33" s="566" t="s">
        <v>1011</v>
      </c>
      <c r="I33" s="566" t="s">
        <v>1012</v>
      </c>
      <c r="J33" s="31" t="s">
        <v>912</v>
      </c>
    </row>
    <row r="34" spans="1:17" s="601" customFormat="1" ht="91.5" customHeight="1" x14ac:dyDescent="0.75">
      <c r="A34" s="27">
        <v>25</v>
      </c>
      <c r="B34" s="28" t="s">
        <v>1013</v>
      </c>
      <c r="C34" s="29" t="s">
        <v>1014</v>
      </c>
      <c r="D34" s="29" t="s">
        <v>1015</v>
      </c>
      <c r="E34" s="566">
        <v>60000</v>
      </c>
      <c r="F34" s="566">
        <v>0</v>
      </c>
      <c r="G34" s="566">
        <v>0</v>
      </c>
      <c r="H34" s="566" t="s">
        <v>1016</v>
      </c>
      <c r="I34" s="566" t="s">
        <v>1017</v>
      </c>
      <c r="J34" s="31" t="s">
        <v>943</v>
      </c>
    </row>
    <row r="35" spans="1:17" s="601" customFormat="1" ht="31.5" customHeight="1" x14ac:dyDescent="0.75">
      <c r="A35" s="567" t="s">
        <v>1018</v>
      </c>
      <c r="B35" s="568"/>
      <c r="C35" s="569"/>
      <c r="D35" s="570"/>
      <c r="E35" s="571">
        <f>SUM(E10:E31)</f>
        <v>3388500</v>
      </c>
      <c r="F35" s="571">
        <f>SUM(F10:F31)</f>
        <v>3516000</v>
      </c>
      <c r="G35" s="571">
        <f>SUM(G10:G31)</f>
        <v>3251000</v>
      </c>
      <c r="H35" s="571"/>
      <c r="I35" s="571"/>
      <c r="J35" s="572"/>
    </row>
    <row r="36" spans="1:17" s="601" customFormat="1" ht="31.5" customHeight="1" x14ac:dyDescent="0.75">
      <c r="A36" s="602"/>
      <c r="B36" s="603"/>
      <c r="C36" s="603"/>
      <c r="D36" s="603"/>
      <c r="E36" s="604"/>
      <c r="F36" s="604"/>
      <c r="G36" s="604"/>
      <c r="H36" s="604"/>
      <c r="I36" s="604"/>
      <c r="J36" s="605"/>
    </row>
    <row r="37" spans="1:17" ht="60.75" customHeight="1" x14ac:dyDescent="0.75">
      <c r="A37" s="602"/>
      <c r="B37" s="603"/>
      <c r="C37" s="603"/>
      <c r="D37" s="603"/>
      <c r="E37" s="604"/>
      <c r="F37" s="604"/>
      <c r="G37" s="604"/>
      <c r="H37" s="604"/>
      <c r="I37" s="604"/>
      <c r="J37" s="605"/>
    </row>
    <row r="38" spans="1:17" ht="65.25" customHeight="1" x14ac:dyDescent="0.75">
      <c r="A38" s="602"/>
      <c r="B38" s="603"/>
      <c r="C38" s="603"/>
      <c r="D38" s="603"/>
      <c r="E38" s="604"/>
      <c r="F38" s="604"/>
      <c r="G38" s="604"/>
      <c r="H38" s="604"/>
      <c r="I38" s="604"/>
      <c r="J38" s="605"/>
    </row>
    <row r="39" spans="1:17" ht="75.75" customHeight="1" x14ac:dyDescent="0.75">
      <c r="A39" s="602"/>
      <c r="B39" s="603"/>
      <c r="C39" s="603"/>
      <c r="D39" s="603"/>
      <c r="E39" s="604"/>
      <c r="F39" s="604"/>
      <c r="G39" s="604"/>
      <c r="H39" s="604"/>
      <c r="I39" s="604"/>
      <c r="J39" s="605"/>
    </row>
    <row r="40" spans="1:17" s="11" customFormat="1" x14ac:dyDescent="0.75">
      <c r="A40" s="606"/>
      <c r="B40" s="606"/>
      <c r="C40" s="606"/>
      <c r="D40" s="607"/>
      <c r="E40" s="608"/>
      <c r="F40" s="608"/>
      <c r="G40" s="608"/>
      <c r="H40" s="608"/>
      <c r="I40" s="608"/>
      <c r="J40" s="609"/>
      <c r="K40" s="13"/>
      <c r="L40" s="13"/>
      <c r="M40" s="13"/>
      <c r="N40" s="13"/>
      <c r="O40" s="13"/>
      <c r="P40" s="13"/>
      <c r="Q40" s="13"/>
    </row>
    <row r="41" spans="1:17" s="11" customFormat="1" x14ac:dyDescent="0.75">
      <c r="A41" s="606"/>
      <c r="B41" s="606"/>
      <c r="C41" s="606"/>
      <c r="D41" s="607"/>
      <c r="E41" s="608"/>
      <c r="F41" s="608"/>
      <c r="G41" s="608"/>
      <c r="H41" s="608"/>
      <c r="I41" s="608"/>
      <c r="J41" s="609"/>
      <c r="K41" s="13"/>
      <c r="L41" s="13"/>
      <c r="M41" s="13"/>
      <c r="N41" s="13"/>
      <c r="O41" s="13"/>
      <c r="P41" s="13"/>
      <c r="Q41" s="13"/>
    </row>
    <row r="42" spans="1:17" s="11" customFormat="1" x14ac:dyDescent="0.75">
      <c r="A42" s="606"/>
      <c r="B42" s="606"/>
      <c r="C42" s="606"/>
      <c r="D42" s="607"/>
      <c r="E42" s="608"/>
      <c r="F42" s="608"/>
      <c r="G42" s="608"/>
      <c r="H42" s="608"/>
      <c r="I42" s="608"/>
      <c r="J42" s="609"/>
      <c r="K42" s="13"/>
      <c r="L42" s="13"/>
      <c r="M42" s="13"/>
      <c r="N42" s="13"/>
      <c r="O42" s="13"/>
      <c r="P42" s="13"/>
      <c r="Q42" s="13"/>
    </row>
    <row r="43" spans="1:17" s="11" customFormat="1" x14ac:dyDescent="0.75">
      <c r="A43" s="606"/>
      <c r="B43" s="606"/>
      <c r="C43" s="606"/>
      <c r="D43" s="607"/>
      <c r="E43" s="608"/>
      <c r="F43" s="608"/>
      <c r="G43" s="608"/>
      <c r="H43" s="608"/>
      <c r="I43" s="608"/>
      <c r="J43" s="609"/>
      <c r="K43" s="13"/>
      <c r="L43" s="13"/>
      <c r="M43" s="13"/>
      <c r="N43" s="13"/>
      <c r="O43" s="13"/>
      <c r="P43" s="13"/>
      <c r="Q43" s="13"/>
    </row>
    <row r="44" spans="1:17" s="11" customFormat="1" x14ac:dyDescent="0.75">
      <c r="A44" s="606"/>
      <c r="B44" s="606"/>
      <c r="C44" s="606"/>
      <c r="D44" s="607"/>
      <c r="E44" s="608"/>
      <c r="F44" s="608"/>
      <c r="G44" s="608"/>
      <c r="H44" s="608"/>
      <c r="I44" s="608"/>
      <c r="J44" s="609"/>
      <c r="K44" s="13"/>
      <c r="L44" s="13"/>
      <c r="M44" s="13"/>
      <c r="N44" s="13"/>
      <c r="O44" s="13"/>
      <c r="P44" s="13"/>
      <c r="Q44" s="13"/>
    </row>
    <row r="45" spans="1:17" s="11" customFormat="1" x14ac:dyDescent="0.75">
      <c r="A45" s="606"/>
      <c r="B45" s="606"/>
      <c r="C45" s="606"/>
      <c r="D45" s="607"/>
      <c r="E45" s="608"/>
      <c r="F45" s="608"/>
      <c r="G45" s="608"/>
      <c r="H45" s="608"/>
      <c r="I45" s="608"/>
      <c r="J45" s="609"/>
      <c r="K45" s="13"/>
      <c r="L45" s="13"/>
      <c r="M45" s="13"/>
      <c r="N45" s="13"/>
      <c r="O45" s="13"/>
      <c r="P45" s="13"/>
      <c r="Q45" s="13"/>
    </row>
    <row r="46" spans="1:17" s="11" customFormat="1" x14ac:dyDescent="0.75">
      <c r="A46" s="606"/>
      <c r="B46" s="606"/>
      <c r="C46" s="606"/>
      <c r="D46" s="607"/>
      <c r="E46" s="608"/>
      <c r="F46" s="608"/>
      <c r="G46" s="608"/>
      <c r="H46" s="608"/>
      <c r="I46" s="608"/>
      <c r="J46" s="609"/>
      <c r="K46" s="13"/>
      <c r="L46" s="13"/>
      <c r="M46" s="13"/>
      <c r="N46" s="13"/>
      <c r="O46" s="13"/>
      <c r="P46" s="13"/>
      <c r="Q46" s="13"/>
    </row>
    <row r="47" spans="1:17" s="11" customFormat="1" x14ac:dyDescent="0.75">
      <c r="A47" s="9"/>
      <c r="B47" s="10"/>
      <c r="D47" s="12"/>
      <c r="E47" s="13"/>
      <c r="F47" s="13"/>
      <c r="G47" s="13"/>
      <c r="H47" s="13"/>
      <c r="I47" s="14"/>
      <c r="J47" s="13"/>
      <c r="K47" s="13"/>
      <c r="L47" s="13"/>
      <c r="M47" s="13"/>
      <c r="N47" s="13"/>
      <c r="O47" s="13"/>
      <c r="P47" s="13"/>
      <c r="Q47" s="13"/>
    </row>
    <row r="48" spans="1:17" s="11" customFormat="1" x14ac:dyDescent="0.75">
      <c r="A48" s="9"/>
      <c r="B48" s="10"/>
      <c r="D48" s="12"/>
      <c r="E48" s="13"/>
      <c r="F48" s="13"/>
      <c r="G48" s="13"/>
      <c r="H48" s="13"/>
      <c r="I48" s="14"/>
      <c r="J48" s="13"/>
      <c r="K48" s="13"/>
      <c r="L48" s="13"/>
      <c r="M48" s="13"/>
      <c r="N48" s="13"/>
      <c r="O48" s="13"/>
      <c r="P48" s="13"/>
      <c r="Q48" s="13"/>
    </row>
    <row r="49" spans="1:17" s="11" customFormat="1" x14ac:dyDescent="0.75">
      <c r="A49" s="9"/>
      <c r="B49" s="10"/>
      <c r="D49" s="12"/>
      <c r="E49" s="13"/>
      <c r="F49" s="13"/>
      <c r="G49" s="13"/>
      <c r="H49" s="13"/>
      <c r="I49" s="14"/>
      <c r="J49" s="13"/>
      <c r="K49" s="13"/>
      <c r="L49" s="13"/>
      <c r="M49" s="13"/>
      <c r="N49" s="13"/>
      <c r="O49" s="13"/>
      <c r="P49" s="13"/>
      <c r="Q49" s="13"/>
    </row>
    <row r="50" spans="1:17" s="11" customFormat="1" x14ac:dyDescent="0.75">
      <c r="A50" s="9"/>
      <c r="B50" s="10"/>
      <c r="D50" s="12"/>
      <c r="E50" s="13"/>
      <c r="F50" s="13"/>
      <c r="G50" s="13"/>
      <c r="H50" s="13"/>
      <c r="I50" s="14"/>
      <c r="J50" s="13"/>
      <c r="K50" s="13"/>
      <c r="L50" s="13"/>
      <c r="M50" s="13"/>
      <c r="N50" s="13"/>
      <c r="O50" s="13"/>
      <c r="P50" s="13"/>
      <c r="Q50" s="13"/>
    </row>
    <row r="51" spans="1:17" s="11" customFormat="1" x14ac:dyDescent="0.75">
      <c r="A51" s="9"/>
      <c r="B51" s="10"/>
      <c r="D51" s="12"/>
      <c r="E51" s="13"/>
      <c r="F51" s="13"/>
      <c r="G51" s="13"/>
      <c r="H51" s="13"/>
      <c r="I51" s="14"/>
      <c r="J51" s="13"/>
      <c r="K51" s="13"/>
      <c r="L51" s="13"/>
      <c r="M51" s="13"/>
      <c r="N51" s="13"/>
      <c r="O51" s="13"/>
      <c r="P51" s="13"/>
      <c r="Q51" s="13"/>
    </row>
    <row r="52" spans="1:17" s="11" customFormat="1" x14ac:dyDescent="0.75">
      <c r="A52" s="9"/>
      <c r="B52" s="10"/>
      <c r="D52" s="12"/>
      <c r="E52" s="13"/>
      <c r="F52" s="13"/>
      <c r="G52" s="13"/>
      <c r="H52" s="13"/>
      <c r="I52" s="14"/>
      <c r="J52" s="13"/>
      <c r="K52" s="13"/>
      <c r="L52" s="13"/>
      <c r="M52" s="13"/>
      <c r="N52" s="13"/>
      <c r="O52" s="13"/>
      <c r="P52" s="13"/>
      <c r="Q52" s="13"/>
    </row>
    <row r="53" spans="1:17" s="11" customFormat="1" x14ac:dyDescent="0.75">
      <c r="A53" s="9"/>
      <c r="B53" s="10"/>
      <c r="D53" s="12"/>
      <c r="E53" s="13"/>
      <c r="F53" s="13"/>
      <c r="G53" s="13"/>
      <c r="H53" s="13"/>
      <c r="I53" s="14"/>
      <c r="J53" s="13"/>
      <c r="K53" s="13"/>
      <c r="L53" s="13"/>
      <c r="M53" s="13"/>
      <c r="N53" s="13"/>
      <c r="O53" s="13"/>
      <c r="P53" s="13"/>
      <c r="Q53" s="13"/>
    </row>
    <row r="54" spans="1:17" s="11" customFormat="1" x14ac:dyDescent="0.75">
      <c r="A54" s="9"/>
      <c r="B54" s="10"/>
      <c r="D54" s="12"/>
      <c r="E54" s="13"/>
      <c r="F54" s="13"/>
      <c r="G54" s="13"/>
      <c r="H54" s="13"/>
      <c r="I54" s="14"/>
      <c r="J54" s="13"/>
      <c r="K54" s="13"/>
      <c r="L54" s="13"/>
      <c r="M54" s="13"/>
      <c r="N54" s="13"/>
      <c r="O54" s="13"/>
      <c r="P54" s="13"/>
      <c r="Q54" s="13"/>
    </row>
    <row r="55" spans="1:17" s="11" customFormat="1" x14ac:dyDescent="0.75">
      <c r="A55" s="9"/>
      <c r="B55" s="10"/>
      <c r="D55" s="12"/>
      <c r="E55" s="13"/>
      <c r="F55" s="13"/>
      <c r="G55" s="13"/>
      <c r="H55" s="13"/>
      <c r="I55" s="14"/>
      <c r="J55" s="13"/>
      <c r="K55" s="13"/>
      <c r="L55" s="13"/>
      <c r="M55" s="13"/>
      <c r="N55" s="13"/>
      <c r="O55" s="13"/>
      <c r="P55" s="13"/>
      <c r="Q55" s="13"/>
    </row>
    <row r="56" spans="1:17" s="11" customFormat="1" x14ac:dyDescent="0.75">
      <c r="A56" s="9"/>
      <c r="B56" s="10"/>
      <c r="D56" s="12"/>
      <c r="E56" s="13"/>
      <c r="F56" s="13"/>
      <c r="G56" s="13"/>
      <c r="H56" s="13"/>
      <c r="I56" s="14"/>
      <c r="J56" s="13"/>
      <c r="K56" s="13"/>
      <c r="L56" s="13"/>
      <c r="M56" s="13"/>
      <c r="N56" s="13"/>
      <c r="O56" s="13"/>
      <c r="P56" s="13"/>
      <c r="Q56" s="13"/>
    </row>
    <row r="57" spans="1:17" s="11" customFormat="1" x14ac:dyDescent="0.75">
      <c r="A57" s="9"/>
      <c r="B57" s="10"/>
      <c r="D57" s="12"/>
      <c r="E57" s="13"/>
      <c r="F57" s="13"/>
      <c r="G57" s="13"/>
      <c r="H57" s="13"/>
      <c r="I57" s="14"/>
      <c r="J57" s="13"/>
      <c r="K57" s="13"/>
      <c r="L57" s="13"/>
      <c r="M57" s="13"/>
      <c r="N57" s="13"/>
      <c r="O57" s="13"/>
      <c r="P57" s="13"/>
      <c r="Q57" s="13"/>
    </row>
    <row r="58" spans="1:17" s="11" customFormat="1" x14ac:dyDescent="0.75">
      <c r="A58" s="9"/>
      <c r="B58" s="10"/>
      <c r="D58" s="12"/>
      <c r="E58" s="13"/>
      <c r="F58" s="13"/>
      <c r="G58" s="13"/>
      <c r="H58" s="13"/>
      <c r="I58" s="14"/>
      <c r="J58" s="13"/>
      <c r="K58" s="13"/>
      <c r="L58" s="13"/>
      <c r="M58" s="13"/>
      <c r="N58" s="13"/>
      <c r="O58" s="13"/>
      <c r="P58" s="13"/>
      <c r="Q58" s="13"/>
    </row>
    <row r="59" spans="1:17" s="11" customFormat="1" x14ac:dyDescent="0.75">
      <c r="A59" s="9"/>
      <c r="B59" s="10"/>
      <c r="D59" s="12"/>
      <c r="E59" s="13"/>
      <c r="F59" s="13"/>
      <c r="G59" s="13"/>
      <c r="H59" s="13"/>
      <c r="I59" s="14"/>
      <c r="J59" s="13"/>
      <c r="K59" s="13"/>
      <c r="L59" s="13"/>
      <c r="M59" s="13"/>
      <c r="N59" s="13"/>
      <c r="O59" s="13"/>
      <c r="P59" s="13"/>
      <c r="Q59" s="13"/>
    </row>
    <row r="60" spans="1:17" s="11" customFormat="1" x14ac:dyDescent="0.75">
      <c r="A60" s="9"/>
      <c r="B60" s="10"/>
      <c r="D60" s="12"/>
      <c r="E60" s="13"/>
      <c r="F60" s="13"/>
      <c r="G60" s="13"/>
      <c r="H60" s="13"/>
      <c r="I60" s="14"/>
      <c r="J60" s="13"/>
      <c r="K60" s="13"/>
      <c r="L60" s="13"/>
      <c r="M60" s="13"/>
      <c r="N60" s="13"/>
      <c r="O60" s="13"/>
      <c r="P60" s="13"/>
      <c r="Q60" s="13"/>
    </row>
    <row r="61" spans="1:17" s="11" customFormat="1" x14ac:dyDescent="0.75">
      <c r="A61" s="9"/>
      <c r="B61" s="10"/>
      <c r="D61" s="12"/>
      <c r="E61" s="13"/>
      <c r="F61" s="13"/>
      <c r="G61" s="13"/>
      <c r="H61" s="13"/>
      <c r="I61" s="14"/>
      <c r="J61" s="13"/>
      <c r="K61" s="13"/>
      <c r="L61" s="13"/>
      <c r="M61" s="13"/>
      <c r="N61" s="13"/>
      <c r="O61" s="13"/>
      <c r="P61" s="13"/>
      <c r="Q61" s="13"/>
    </row>
    <row r="62" spans="1:17" s="11" customFormat="1" x14ac:dyDescent="0.75">
      <c r="A62" s="9"/>
      <c r="B62" s="10"/>
      <c r="D62" s="12"/>
      <c r="E62" s="13"/>
      <c r="F62" s="13"/>
      <c r="G62" s="13"/>
      <c r="H62" s="13"/>
      <c r="I62" s="14"/>
      <c r="J62" s="13"/>
      <c r="K62" s="13"/>
      <c r="L62" s="13"/>
      <c r="M62" s="13"/>
      <c r="N62" s="13"/>
      <c r="O62" s="13"/>
      <c r="P62" s="13"/>
      <c r="Q62" s="13"/>
    </row>
    <row r="63" spans="1:17" s="11" customFormat="1" x14ac:dyDescent="0.75">
      <c r="A63" s="9"/>
      <c r="B63" s="10"/>
      <c r="D63" s="12"/>
      <c r="E63" s="13"/>
      <c r="F63" s="13"/>
      <c r="G63" s="13"/>
      <c r="H63" s="13"/>
      <c r="I63" s="14"/>
      <c r="J63" s="13"/>
      <c r="K63" s="13"/>
      <c r="L63" s="13"/>
      <c r="M63" s="13"/>
      <c r="N63" s="13"/>
      <c r="O63" s="13"/>
      <c r="P63" s="13"/>
      <c r="Q63" s="13"/>
    </row>
    <row r="64" spans="1:17" s="11" customFormat="1" x14ac:dyDescent="0.75">
      <c r="A64" s="9"/>
      <c r="B64" s="10"/>
      <c r="D64" s="12"/>
      <c r="E64" s="13"/>
      <c r="F64" s="13"/>
      <c r="G64" s="13"/>
      <c r="H64" s="13"/>
      <c r="I64" s="14"/>
      <c r="J64" s="13"/>
      <c r="K64" s="13"/>
      <c r="L64" s="13"/>
      <c r="M64" s="13"/>
      <c r="N64" s="13"/>
      <c r="O64" s="13"/>
      <c r="P64" s="13"/>
      <c r="Q64" s="13"/>
    </row>
    <row r="65" spans="1:17" s="11" customFormat="1" x14ac:dyDescent="0.75">
      <c r="A65" s="9"/>
      <c r="B65" s="10"/>
      <c r="D65" s="12"/>
      <c r="E65" s="13"/>
      <c r="F65" s="13"/>
      <c r="G65" s="13"/>
      <c r="H65" s="13"/>
      <c r="I65" s="14"/>
      <c r="J65" s="13"/>
      <c r="K65" s="13"/>
      <c r="L65" s="13"/>
      <c r="M65" s="13"/>
      <c r="N65" s="13"/>
      <c r="O65" s="13"/>
      <c r="P65" s="13"/>
      <c r="Q65" s="13"/>
    </row>
    <row r="66" spans="1:17" s="11" customFormat="1" x14ac:dyDescent="0.75">
      <c r="A66" s="9"/>
      <c r="B66" s="10"/>
      <c r="D66" s="12"/>
      <c r="E66" s="13"/>
      <c r="F66" s="13"/>
      <c r="G66" s="13"/>
      <c r="H66" s="13"/>
      <c r="I66" s="14"/>
      <c r="J66" s="13"/>
      <c r="K66" s="13"/>
      <c r="L66" s="13"/>
      <c r="M66" s="13"/>
      <c r="N66" s="13"/>
      <c r="O66" s="13"/>
      <c r="P66" s="13"/>
      <c r="Q66" s="13"/>
    </row>
    <row r="67" spans="1:17" s="11" customFormat="1" x14ac:dyDescent="0.75">
      <c r="A67" s="9"/>
      <c r="B67" s="10"/>
      <c r="D67" s="12"/>
      <c r="E67" s="13"/>
      <c r="F67" s="13"/>
      <c r="G67" s="13"/>
      <c r="H67" s="13"/>
      <c r="I67" s="14"/>
      <c r="J67" s="13"/>
      <c r="K67" s="13"/>
      <c r="L67" s="13"/>
      <c r="M67" s="13"/>
      <c r="N67" s="13"/>
      <c r="O67" s="13"/>
      <c r="P67" s="13"/>
      <c r="Q67" s="13"/>
    </row>
    <row r="68" spans="1:17" s="11" customFormat="1" x14ac:dyDescent="0.75">
      <c r="A68" s="9"/>
      <c r="B68" s="10"/>
      <c r="D68" s="12"/>
      <c r="E68" s="13"/>
      <c r="F68" s="13"/>
      <c r="G68" s="13"/>
      <c r="H68" s="13"/>
      <c r="I68" s="14"/>
      <c r="J68" s="13"/>
      <c r="K68" s="13"/>
      <c r="L68" s="13"/>
      <c r="M68" s="13"/>
      <c r="N68" s="13"/>
      <c r="O68" s="13"/>
      <c r="P68" s="13"/>
      <c r="Q68" s="13"/>
    </row>
    <row r="69" spans="1:17" s="11" customFormat="1" x14ac:dyDescent="0.75">
      <c r="A69" s="9"/>
      <c r="B69" s="10"/>
      <c r="D69" s="12"/>
      <c r="E69" s="13"/>
      <c r="F69" s="13"/>
      <c r="G69" s="13"/>
      <c r="H69" s="13"/>
      <c r="I69" s="14"/>
      <c r="J69" s="13"/>
      <c r="K69" s="13"/>
      <c r="L69" s="13"/>
      <c r="M69" s="13"/>
      <c r="N69" s="13"/>
      <c r="O69" s="13"/>
      <c r="P69" s="13"/>
      <c r="Q69" s="13"/>
    </row>
    <row r="70" spans="1:17" s="11" customFormat="1" x14ac:dyDescent="0.75">
      <c r="A70" s="9"/>
      <c r="B70" s="10"/>
      <c r="D70" s="12"/>
      <c r="E70" s="13"/>
      <c r="F70" s="13"/>
      <c r="G70" s="13"/>
      <c r="H70" s="13"/>
      <c r="I70" s="14"/>
      <c r="J70" s="13"/>
      <c r="K70" s="13"/>
      <c r="L70" s="13"/>
      <c r="M70" s="13"/>
      <c r="N70" s="13"/>
      <c r="O70" s="13"/>
      <c r="P70" s="13"/>
      <c r="Q70" s="13"/>
    </row>
    <row r="71" spans="1:17" s="11" customFormat="1" x14ac:dyDescent="0.75">
      <c r="A71" s="9"/>
      <c r="B71" s="10"/>
      <c r="D71" s="12"/>
      <c r="E71" s="13"/>
      <c r="F71" s="13"/>
      <c r="G71" s="13"/>
      <c r="H71" s="13"/>
      <c r="I71" s="14"/>
      <c r="J71" s="13"/>
      <c r="K71" s="13"/>
      <c r="L71" s="13"/>
      <c r="M71" s="13"/>
      <c r="N71" s="13"/>
      <c r="O71" s="13"/>
      <c r="P71" s="13"/>
      <c r="Q71" s="13"/>
    </row>
    <row r="72" spans="1:17" s="11" customFormat="1" x14ac:dyDescent="0.75">
      <c r="A72" s="9"/>
      <c r="B72" s="10"/>
      <c r="D72" s="12"/>
      <c r="E72" s="13"/>
      <c r="F72" s="13"/>
      <c r="G72" s="13"/>
      <c r="H72" s="13"/>
      <c r="I72" s="14"/>
      <c r="J72" s="13"/>
      <c r="K72" s="13"/>
      <c r="L72" s="13"/>
      <c r="M72" s="13"/>
      <c r="N72" s="13"/>
      <c r="O72" s="13"/>
      <c r="P72" s="13"/>
      <c r="Q72" s="13"/>
    </row>
    <row r="73" spans="1:17" s="11" customFormat="1" x14ac:dyDescent="0.75">
      <c r="A73" s="9"/>
      <c r="B73" s="10"/>
      <c r="D73" s="12"/>
      <c r="E73" s="13"/>
      <c r="F73" s="13"/>
      <c r="G73" s="13"/>
      <c r="H73" s="13"/>
      <c r="I73" s="14"/>
      <c r="J73" s="13"/>
      <c r="K73" s="13"/>
      <c r="L73" s="13"/>
      <c r="M73" s="13"/>
      <c r="N73" s="13"/>
      <c r="O73" s="13"/>
      <c r="P73" s="13"/>
      <c r="Q73" s="13"/>
    </row>
    <row r="74" spans="1:17" s="11" customFormat="1" x14ac:dyDescent="0.75">
      <c r="A74" s="9"/>
      <c r="B74" s="10"/>
      <c r="D74" s="12"/>
      <c r="E74" s="13"/>
      <c r="F74" s="13"/>
      <c r="G74" s="13"/>
      <c r="H74" s="13"/>
      <c r="I74" s="14"/>
      <c r="J74" s="13"/>
      <c r="K74" s="13"/>
      <c r="L74" s="13"/>
      <c r="M74" s="13"/>
      <c r="N74" s="13"/>
      <c r="O74" s="13"/>
      <c r="P74" s="13"/>
      <c r="Q74" s="13"/>
    </row>
    <row r="75" spans="1:17" s="11" customFormat="1" x14ac:dyDescent="0.75">
      <c r="A75" s="9"/>
      <c r="B75" s="10"/>
      <c r="D75" s="12"/>
      <c r="E75" s="13"/>
      <c r="F75" s="13"/>
      <c r="G75" s="13"/>
      <c r="H75" s="13"/>
      <c r="I75" s="14"/>
      <c r="J75" s="13"/>
      <c r="K75" s="13"/>
      <c r="L75" s="13"/>
      <c r="M75" s="13"/>
      <c r="N75" s="13"/>
      <c r="O75" s="13"/>
      <c r="P75" s="13"/>
      <c r="Q75" s="13"/>
    </row>
    <row r="76" spans="1:17" s="11" customFormat="1" x14ac:dyDescent="0.75">
      <c r="A76" s="9"/>
      <c r="B76" s="10"/>
      <c r="D76" s="12"/>
      <c r="E76" s="13"/>
      <c r="F76" s="13"/>
      <c r="G76" s="13"/>
      <c r="H76" s="13"/>
      <c r="I76" s="14"/>
      <c r="J76" s="13"/>
      <c r="K76" s="13"/>
      <c r="L76" s="13"/>
      <c r="M76" s="13"/>
      <c r="N76" s="13"/>
      <c r="O76" s="13"/>
      <c r="P76" s="13"/>
      <c r="Q76" s="13"/>
    </row>
    <row r="77" spans="1:17" s="11" customFormat="1" x14ac:dyDescent="0.75">
      <c r="A77" s="9"/>
      <c r="B77" s="10"/>
      <c r="D77" s="12"/>
      <c r="E77" s="13"/>
      <c r="F77" s="13"/>
      <c r="G77" s="13"/>
      <c r="H77" s="13"/>
      <c r="I77" s="14"/>
      <c r="J77" s="13"/>
      <c r="K77" s="13"/>
      <c r="L77" s="13"/>
      <c r="M77" s="13"/>
      <c r="N77" s="13"/>
      <c r="O77" s="13"/>
      <c r="P77" s="13"/>
      <c r="Q77" s="13"/>
    </row>
    <row r="78" spans="1:17" s="11" customFormat="1" x14ac:dyDescent="0.75">
      <c r="A78" s="9"/>
      <c r="B78" s="10"/>
      <c r="D78" s="12"/>
      <c r="E78" s="13"/>
      <c r="F78" s="13"/>
      <c r="G78" s="13"/>
      <c r="H78" s="13"/>
      <c r="I78" s="14"/>
      <c r="J78" s="13"/>
      <c r="K78" s="13"/>
      <c r="L78" s="13"/>
      <c r="M78" s="13"/>
      <c r="N78" s="13"/>
      <c r="O78" s="13"/>
      <c r="P78" s="13"/>
      <c r="Q78" s="13"/>
    </row>
    <row r="79" spans="1:17" s="11" customFormat="1" x14ac:dyDescent="0.75">
      <c r="A79" s="9"/>
      <c r="B79" s="10"/>
      <c r="D79" s="12"/>
      <c r="E79" s="13"/>
      <c r="F79" s="13"/>
      <c r="G79" s="13"/>
      <c r="H79" s="13"/>
      <c r="I79" s="14"/>
      <c r="J79" s="13"/>
      <c r="K79" s="13"/>
      <c r="L79" s="13"/>
      <c r="M79" s="13"/>
      <c r="N79" s="13"/>
      <c r="O79" s="13"/>
      <c r="P79" s="13"/>
      <c r="Q79" s="13"/>
    </row>
    <row r="80" spans="1:17" s="11" customFormat="1" x14ac:dyDescent="0.75">
      <c r="A80" s="9"/>
      <c r="B80" s="10"/>
      <c r="D80" s="12"/>
      <c r="E80" s="13"/>
      <c r="F80" s="13"/>
      <c r="G80" s="13"/>
      <c r="H80" s="13"/>
      <c r="I80" s="14"/>
      <c r="J80" s="13"/>
      <c r="K80" s="13"/>
      <c r="L80" s="13"/>
      <c r="M80" s="13"/>
      <c r="N80" s="13"/>
      <c r="O80" s="13"/>
      <c r="P80" s="13"/>
      <c r="Q80" s="13"/>
    </row>
    <row r="81" spans="1:17" s="11" customFormat="1" x14ac:dyDescent="0.75">
      <c r="A81" s="9"/>
      <c r="B81" s="10"/>
      <c r="D81" s="12"/>
      <c r="E81" s="13"/>
      <c r="F81" s="13"/>
      <c r="G81" s="13"/>
      <c r="H81" s="13"/>
      <c r="I81" s="14"/>
      <c r="J81" s="13"/>
      <c r="K81" s="13"/>
      <c r="L81" s="13"/>
      <c r="M81" s="13"/>
      <c r="N81" s="13"/>
      <c r="O81" s="13"/>
      <c r="P81" s="13"/>
      <c r="Q81" s="13"/>
    </row>
    <row r="82" spans="1:17" s="11" customFormat="1" x14ac:dyDescent="0.75">
      <c r="A82" s="9"/>
      <c r="B82" s="10"/>
      <c r="D82" s="12"/>
      <c r="E82" s="13"/>
      <c r="F82" s="13"/>
      <c r="G82" s="13"/>
      <c r="H82" s="13"/>
      <c r="I82" s="14"/>
      <c r="J82" s="13"/>
      <c r="K82" s="13"/>
      <c r="L82" s="13"/>
      <c r="M82" s="13"/>
      <c r="N82" s="13"/>
      <c r="O82" s="13"/>
      <c r="P82" s="13"/>
      <c r="Q82" s="13"/>
    </row>
    <row r="83" spans="1:17" s="11" customFormat="1" x14ac:dyDescent="0.75">
      <c r="A83" s="9"/>
      <c r="B83" s="10"/>
      <c r="D83" s="12"/>
      <c r="E83" s="13"/>
      <c r="F83" s="13"/>
      <c r="G83" s="13"/>
      <c r="H83" s="13"/>
      <c r="I83" s="14"/>
      <c r="J83" s="13"/>
      <c r="K83" s="13"/>
      <c r="L83" s="13"/>
      <c r="M83" s="13"/>
      <c r="N83" s="13"/>
      <c r="O83" s="13"/>
      <c r="P83" s="13"/>
      <c r="Q83" s="13"/>
    </row>
    <row r="84" spans="1:17" s="11" customFormat="1" x14ac:dyDescent="0.75">
      <c r="A84" s="9"/>
      <c r="B84" s="10"/>
      <c r="D84" s="12"/>
      <c r="E84" s="13"/>
      <c r="F84" s="13"/>
      <c r="G84" s="13"/>
      <c r="H84" s="13"/>
      <c r="I84" s="14"/>
      <c r="J84" s="13"/>
      <c r="K84" s="13"/>
      <c r="L84" s="13"/>
      <c r="M84" s="13"/>
      <c r="N84" s="13"/>
      <c r="O84" s="13"/>
      <c r="P84" s="13"/>
      <c r="Q84" s="13"/>
    </row>
    <row r="85" spans="1:17" s="11" customFormat="1" x14ac:dyDescent="0.75">
      <c r="A85" s="9"/>
      <c r="B85" s="10"/>
      <c r="D85" s="12"/>
      <c r="E85" s="13"/>
      <c r="F85" s="13"/>
      <c r="G85" s="13"/>
      <c r="H85" s="13"/>
      <c r="I85" s="14"/>
      <c r="J85" s="13"/>
      <c r="K85" s="13"/>
      <c r="L85" s="13"/>
      <c r="M85" s="13"/>
      <c r="N85" s="13"/>
      <c r="O85" s="13"/>
      <c r="P85" s="13"/>
      <c r="Q85" s="13"/>
    </row>
    <row r="86" spans="1:17" s="11" customFormat="1" x14ac:dyDescent="0.75">
      <c r="A86" s="9"/>
      <c r="B86" s="10"/>
      <c r="D86" s="12"/>
      <c r="E86" s="13"/>
      <c r="F86" s="13"/>
      <c r="G86" s="13"/>
      <c r="H86" s="13"/>
      <c r="I86" s="14"/>
      <c r="J86" s="13"/>
      <c r="K86" s="13"/>
      <c r="L86" s="13"/>
      <c r="M86" s="13"/>
      <c r="N86" s="13"/>
      <c r="O86" s="13"/>
      <c r="P86" s="13"/>
      <c r="Q86" s="13"/>
    </row>
    <row r="87" spans="1:17" s="11" customFormat="1" x14ac:dyDescent="0.75">
      <c r="A87" s="9"/>
      <c r="B87" s="10"/>
      <c r="D87" s="12"/>
      <c r="E87" s="13"/>
      <c r="F87" s="13"/>
      <c r="G87" s="13"/>
      <c r="H87" s="13"/>
      <c r="I87" s="14"/>
      <c r="J87" s="13"/>
      <c r="K87" s="13"/>
      <c r="L87" s="13"/>
      <c r="M87" s="13"/>
      <c r="N87" s="13"/>
      <c r="O87" s="13"/>
      <c r="P87" s="13"/>
      <c r="Q87" s="13"/>
    </row>
    <row r="88" spans="1:17" s="11" customFormat="1" x14ac:dyDescent="0.75">
      <c r="A88" s="9"/>
      <c r="B88" s="10"/>
      <c r="D88" s="12"/>
      <c r="E88" s="13"/>
      <c r="F88" s="13"/>
      <c r="G88" s="13"/>
      <c r="H88" s="13"/>
      <c r="I88" s="14"/>
      <c r="J88" s="13"/>
      <c r="K88" s="13"/>
      <c r="L88" s="13"/>
      <c r="M88" s="13"/>
      <c r="N88" s="13"/>
      <c r="O88" s="13"/>
      <c r="P88" s="13"/>
      <c r="Q88" s="13"/>
    </row>
    <row r="89" spans="1:17" s="11" customFormat="1" x14ac:dyDescent="0.75">
      <c r="A89" s="9"/>
      <c r="B89" s="10"/>
      <c r="D89" s="12"/>
      <c r="E89" s="13"/>
      <c r="F89" s="13"/>
      <c r="G89" s="13"/>
      <c r="H89" s="13"/>
      <c r="I89" s="14"/>
      <c r="J89" s="13"/>
      <c r="K89" s="13"/>
      <c r="L89" s="13"/>
      <c r="M89" s="13"/>
      <c r="N89" s="13"/>
      <c r="O89" s="13"/>
      <c r="P89" s="13"/>
      <c r="Q89" s="13"/>
    </row>
    <row r="90" spans="1:17" s="11" customFormat="1" x14ac:dyDescent="0.75">
      <c r="A90" s="9"/>
      <c r="B90" s="10"/>
      <c r="D90" s="12"/>
      <c r="E90" s="13"/>
      <c r="F90" s="13"/>
      <c r="G90" s="13"/>
      <c r="H90" s="13"/>
      <c r="I90" s="14"/>
      <c r="J90" s="13"/>
      <c r="K90" s="13"/>
      <c r="L90" s="13"/>
      <c r="M90" s="13"/>
      <c r="N90" s="13"/>
      <c r="O90" s="13"/>
      <c r="P90" s="13"/>
      <c r="Q90" s="13"/>
    </row>
    <row r="91" spans="1:17" s="11" customFormat="1" x14ac:dyDescent="0.75">
      <c r="A91" s="9"/>
      <c r="B91" s="10"/>
      <c r="D91" s="12"/>
      <c r="E91" s="13"/>
      <c r="F91" s="13"/>
      <c r="G91" s="13"/>
      <c r="H91" s="13"/>
      <c r="I91" s="14"/>
      <c r="J91" s="13"/>
      <c r="K91" s="13"/>
      <c r="L91" s="13"/>
      <c r="M91" s="13"/>
      <c r="N91" s="13"/>
      <c r="O91" s="13"/>
      <c r="P91" s="13"/>
      <c r="Q91" s="13"/>
    </row>
    <row r="92" spans="1:17" s="11" customFormat="1" x14ac:dyDescent="0.75">
      <c r="A92" s="9"/>
      <c r="B92" s="10"/>
      <c r="D92" s="12"/>
      <c r="E92" s="13"/>
      <c r="F92" s="13"/>
      <c r="G92" s="13"/>
      <c r="H92" s="13"/>
      <c r="I92" s="14"/>
      <c r="J92" s="13"/>
      <c r="K92" s="13"/>
      <c r="L92" s="13"/>
      <c r="M92" s="13"/>
      <c r="N92" s="13"/>
      <c r="O92" s="13"/>
      <c r="P92" s="13"/>
      <c r="Q92" s="13"/>
    </row>
    <row r="93" spans="1:17" s="11" customFormat="1" x14ac:dyDescent="0.75">
      <c r="A93" s="9"/>
      <c r="B93" s="10"/>
      <c r="D93" s="12"/>
      <c r="E93" s="13"/>
      <c r="F93" s="13"/>
      <c r="G93" s="13"/>
      <c r="H93" s="13"/>
      <c r="I93" s="14"/>
      <c r="J93" s="13"/>
      <c r="K93" s="13"/>
      <c r="L93" s="13"/>
      <c r="M93" s="13"/>
      <c r="N93" s="13"/>
      <c r="O93" s="13"/>
      <c r="P93" s="13"/>
      <c r="Q93" s="13"/>
    </row>
    <row r="94" spans="1:17" s="11" customFormat="1" x14ac:dyDescent="0.75">
      <c r="A94" s="9"/>
      <c r="B94" s="10"/>
      <c r="D94" s="12"/>
      <c r="E94" s="13"/>
      <c r="F94" s="13"/>
      <c r="G94" s="13"/>
      <c r="H94" s="13"/>
      <c r="I94" s="14"/>
      <c r="J94" s="13"/>
      <c r="K94" s="13"/>
      <c r="L94" s="13"/>
      <c r="M94" s="13"/>
      <c r="N94" s="13"/>
      <c r="O94" s="13"/>
      <c r="P94" s="13"/>
      <c r="Q94" s="13"/>
    </row>
    <row r="95" spans="1:17" s="11" customFormat="1" x14ac:dyDescent="0.75">
      <c r="A95" s="9"/>
      <c r="B95" s="10"/>
      <c r="D95" s="12"/>
      <c r="E95" s="13"/>
      <c r="F95" s="13"/>
      <c r="G95" s="13"/>
      <c r="H95" s="13"/>
      <c r="I95" s="14"/>
      <c r="J95" s="13"/>
      <c r="K95" s="13"/>
      <c r="L95" s="13"/>
      <c r="M95" s="13"/>
      <c r="N95" s="13"/>
      <c r="O95" s="13"/>
      <c r="P95" s="13"/>
      <c r="Q95" s="13"/>
    </row>
    <row r="96" spans="1:17" s="11" customFormat="1" x14ac:dyDescent="0.75">
      <c r="A96" s="9"/>
      <c r="B96" s="10"/>
      <c r="D96" s="12"/>
      <c r="E96" s="13"/>
      <c r="F96" s="13"/>
      <c r="G96" s="13"/>
      <c r="H96" s="13"/>
      <c r="I96" s="14"/>
      <c r="J96" s="13"/>
      <c r="K96" s="13"/>
      <c r="L96" s="13"/>
      <c r="M96" s="13"/>
      <c r="N96" s="13"/>
      <c r="O96" s="13"/>
      <c r="P96" s="13"/>
      <c r="Q96" s="13"/>
    </row>
    <row r="97" spans="1:17" s="11" customFormat="1" x14ac:dyDescent="0.75">
      <c r="A97" s="9"/>
      <c r="B97" s="10"/>
      <c r="D97" s="12"/>
      <c r="E97" s="13"/>
      <c r="F97" s="13"/>
      <c r="G97" s="13"/>
      <c r="H97" s="13"/>
      <c r="I97" s="14"/>
      <c r="J97" s="13"/>
      <c r="K97" s="13"/>
      <c r="L97" s="13"/>
      <c r="M97" s="13"/>
      <c r="N97" s="13"/>
      <c r="O97" s="13"/>
      <c r="P97" s="13"/>
      <c r="Q97" s="13"/>
    </row>
    <row r="98" spans="1:17" s="11" customFormat="1" x14ac:dyDescent="0.75">
      <c r="A98" s="9"/>
      <c r="B98" s="10"/>
      <c r="D98" s="12"/>
      <c r="E98" s="13"/>
      <c r="F98" s="13"/>
      <c r="G98" s="13"/>
      <c r="H98" s="13"/>
      <c r="I98" s="14"/>
      <c r="J98" s="13"/>
      <c r="K98" s="13"/>
      <c r="L98" s="13"/>
      <c r="M98" s="13"/>
      <c r="N98" s="13"/>
      <c r="O98" s="13"/>
      <c r="P98" s="13"/>
      <c r="Q98" s="13"/>
    </row>
    <row r="99" spans="1:17" s="11" customFormat="1" x14ac:dyDescent="0.75">
      <c r="A99" s="9"/>
      <c r="B99" s="10"/>
      <c r="D99" s="12"/>
      <c r="E99" s="13"/>
      <c r="F99" s="13"/>
      <c r="G99" s="13"/>
      <c r="H99" s="13"/>
      <c r="I99" s="14"/>
      <c r="J99" s="13"/>
      <c r="K99" s="13"/>
      <c r="L99" s="13"/>
      <c r="M99" s="13"/>
      <c r="N99" s="13"/>
      <c r="O99" s="13"/>
      <c r="P99" s="13"/>
      <c r="Q99" s="13"/>
    </row>
    <row r="100" spans="1:17" s="11" customFormat="1" x14ac:dyDescent="0.75">
      <c r="A100" s="9"/>
      <c r="B100" s="10"/>
      <c r="D100" s="12"/>
      <c r="E100" s="13"/>
      <c r="F100" s="13"/>
      <c r="G100" s="13"/>
      <c r="H100" s="13"/>
      <c r="I100" s="14"/>
      <c r="J100" s="13"/>
      <c r="K100" s="13"/>
      <c r="L100" s="13"/>
      <c r="M100" s="13"/>
      <c r="N100" s="13"/>
      <c r="O100" s="13"/>
      <c r="P100" s="13"/>
      <c r="Q100" s="13"/>
    </row>
    <row r="101" spans="1:17" s="11" customFormat="1" x14ac:dyDescent="0.75">
      <c r="A101" s="9"/>
      <c r="B101" s="10"/>
      <c r="D101" s="12"/>
      <c r="E101" s="13"/>
      <c r="F101" s="13"/>
      <c r="G101" s="13"/>
      <c r="H101" s="13"/>
      <c r="I101" s="14"/>
      <c r="J101" s="13"/>
      <c r="K101" s="13"/>
      <c r="L101" s="13"/>
      <c r="M101" s="13"/>
      <c r="N101" s="13"/>
      <c r="O101" s="13"/>
      <c r="P101" s="13"/>
      <c r="Q101" s="13"/>
    </row>
    <row r="102" spans="1:17" s="11" customFormat="1" x14ac:dyDescent="0.75">
      <c r="A102" s="9"/>
      <c r="B102" s="10"/>
      <c r="D102" s="12"/>
      <c r="E102" s="13"/>
      <c r="F102" s="13"/>
      <c r="G102" s="13"/>
      <c r="H102" s="13"/>
      <c r="I102" s="14"/>
      <c r="J102" s="13"/>
      <c r="K102" s="13"/>
      <c r="L102" s="13"/>
      <c r="M102" s="13"/>
      <c r="N102" s="13"/>
      <c r="O102" s="13"/>
      <c r="P102" s="13"/>
      <c r="Q102" s="13"/>
    </row>
    <row r="103" spans="1:17" s="11" customFormat="1" x14ac:dyDescent="0.75">
      <c r="A103" s="9"/>
      <c r="B103" s="10"/>
      <c r="D103" s="12"/>
      <c r="E103" s="13"/>
      <c r="F103" s="13"/>
      <c r="G103" s="13"/>
      <c r="H103" s="13"/>
      <c r="I103" s="14"/>
      <c r="J103" s="13"/>
      <c r="K103" s="13"/>
      <c r="L103" s="13"/>
      <c r="M103" s="13"/>
      <c r="N103" s="13"/>
      <c r="O103" s="13"/>
      <c r="P103" s="13"/>
      <c r="Q103" s="13"/>
    </row>
    <row r="104" spans="1:17" s="11" customFormat="1" x14ac:dyDescent="0.75">
      <c r="A104" s="9"/>
      <c r="B104" s="10"/>
      <c r="D104" s="12"/>
      <c r="E104" s="13"/>
      <c r="F104" s="13"/>
      <c r="G104" s="13"/>
      <c r="H104" s="13"/>
      <c r="I104" s="14"/>
      <c r="J104" s="13"/>
      <c r="K104" s="13"/>
      <c r="L104" s="13"/>
      <c r="M104" s="13"/>
      <c r="N104" s="13"/>
      <c r="O104" s="13"/>
      <c r="P104" s="13"/>
      <c r="Q104" s="13"/>
    </row>
    <row r="105" spans="1:17" s="11" customFormat="1" x14ac:dyDescent="0.75">
      <c r="A105" s="9"/>
      <c r="B105" s="10"/>
      <c r="D105" s="12"/>
      <c r="E105" s="13"/>
      <c r="F105" s="13"/>
      <c r="G105" s="13"/>
      <c r="H105" s="13"/>
      <c r="I105" s="14"/>
      <c r="J105" s="13"/>
      <c r="K105" s="13"/>
      <c r="L105" s="13"/>
      <c r="M105" s="13"/>
      <c r="N105" s="13"/>
      <c r="O105" s="13"/>
      <c r="P105" s="13"/>
      <c r="Q105" s="13"/>
    </row>
    <row r="106" spans="1:17" s="11" customFormat="1" x14ac:dyDescent="0.75">
      <c r="A106" s="9"/>
      <c r="B106" s="10"/>
      <c r="D106" s="12"/>
      <c r="E106" s="13"/>
      <c r="F106" s="13"/>
      <c r="G106" s="13"/>
      <c r="H106" s="13"/>
      <c r="I106" s="14"/>
      <c r="J106" s="13"/>
      <c r="K106" s="13"/>
      <c r="L106" s="13"/>
      <c r="M106" s="13"/>
      <c r="N106" s="13"/>
      <c r="O106" s="13"/>
      <c r="P106" s="13"/>
      <c r="Q106" s="13"/>
    </row>
    <row r="107" spans="1:17" s="11" customFormat="1" x14ac:dyDescent="0.75">
      <c r="A107" s="9"/>
      <c r="B107" s="10"/>
      <c r="D107" s="12"/>
      <c r="E107" s="13"/>
      <c r="F107" s="13"/>
      <c r="G107" s="13"/>
      <c r="H107" s="13"/>
      <c r="I107" s="14"/>
      <c r="J107" s="13"/>
      <c r="K107" s="13"/>
      <c r="L107" s="13"/>
      <c r="M107" s="13"/>
      <c r="N107" s="13"/>
      <c r="O107" s="13"/>
      <c r="P107" s="13"/>
      <c r="Q107" s="13"/>
    </row>
    <row r="108" spans="1:17" s="11" customFormat="1" x14ac:dyDescent="0.75">
      <c r="A108" s="9"/>
      <c r="B108" s="10"/>
      <c r="D108" s="12"/>
      <c r="E108" s="13"/>
      <c r="F108" s="13"/>
      <c r="G108" s="13"/>
      <c r="H108" s="13"/>
      <c r="I108" s="14"/>
      <c r="J108" s="13"/>
      <c r="K108" s="13"/>
      <c r="L108" s="13"/>
      <c r="M108" s="13"/>
      <c r="N108" s="13"/>
      <c r="O108" s="13"/>
      <c r="P108" s="13"/>
      <c r="Q108" s="13"/>
    </row>
    <row r="109" spans="1:17" s="11" customFormat="1" x14ac:dyDescent="0.75">
      <c r="A109" s="9"/>
      <c r="B109" s="10"/>
      <c r="D109" s="12"/>
      <c r="E109" s="13"/>
      <c r="F109" s="13"/>
      <c r="G109" s="13"/>
      <c r="H109" s="13"/>
      <c r="I109" s="14"/>
      <c r="J109" s="13"/>
      <c r="K109" s="13"/>
      <c r="L109" s="13"/>
      <c r="M109" s="13"/>
      <c r="N109" s="13"/>
      <c r="O109" s="13"/>
      <c r="P109" s="13"/>
      <c r="Q109" s="13"/>
    </row>
    <row r="110" spans="1:17" s="11" customFormat="1" x14ac:dyDescent="0.75">
      <c r="A110" s="9"/>
      <c r="B110" s="10"/>
      <c r="D110" s="12"/>
      <c r="E110" s="13"/>
      <c r="F110" s="13"/>
      <c r="G110" s="13"/>
      <c r="H110" s="13"/>
      <c r="I110" s="14"/>
      <c r="J110" s="13"/>
      <c r="K110" s="13"/>
      <c r="L110" s="13"/>
      <c r="M110" s="13"/>
      <c r="N110" s="13"/>
      <c r="O110" s="13"/>
      <c r="P110" s="13"/>
      <c r="Q110" s="13"/>
    </row>
    <row r="111" spans="1:17" s="11" customFormat="1" x14ac:dyDescent="0.75">
      <c r="A111" s="9"/>
      <c r="B111" s="10"/>
      <c r="D111" s="12"/>
      <c r="E111" s="13"/>
      <c r="F111" s="13"/>
      <c r="G111" s="13"/>
      <c r="H111" s="13"/>
      <c r="I111" s="14"/>
      <c r="J111" s="13"/>
      <c r="K111" s="13"/>
      <c r="L111" s="13"/>
      <c r="M111" s="13"/>
      <c r="N111" s="13"/>
      <c r="O111" s="13"/>
      <c r="P111" s="13"/>
      <c r="Q111" s="13"/>
    </row>
    <row r="112" spans="1:17" s="11" customFormat="1" x14ac:dyDescent="0.75">
      <c r="A112" s="9"/>
      <c r="B112" s="10"/>
      <c r="D112" s="12"/>
      <c r="E112" s="13"/>
      <c r="F112" s="13"/>
      <c r="G112" s="13"/>
      <c r="H112" s="13"/>
      <c r="I112" s="14"/>
      <c r="J112" s="13"/>
      <c r="K112" s="13"/>
      <c r="L112" s="13"/>
      <c r="M112" s="13"/>
      <c r="N112" s="13"/>
      <c r="O112" s="13"/>
      <c r="P112" s="13"/>
      <c r="Q112" s="13"/>
    </row>
    <row r="113" spans="1:17" s="11" customFormat="1" x14ac:dyDescent="0.75">
      <c r="A113" s="9"/>
      <c r="B113" s="10"/>
      <c r="D113" s="12"/>
      <c r="E113" s="13"/>
      <c r="F113" s="13"/>
      <c r="G113" s="13"/>
      <c r="H113" s="13"/>
      <c r="I113" s="14"/>
      <c r="J113" s="13"/>
      <c r="K113" s="13"/>
      <c r="L113" s="13"/>
      <c r="M113" s="13"/>
      <c r="N113" s="13"/>
      <c r="O113" s="13"/>
      <c r="P113" s="13"/>
      <c r="Q113" s="13"/>
    </row>
    <row r="114" spans="1:17" s="11" customFormat="1" x14ac:dyDescent="0.75">
      <c r="A114" s="9"/>
      <c r="B114" s="10"/>
      <c r="D114" s="12"/>
      <c r="E114" s="13"/>
      <c r="F114" s="13"/>
      <c r="G114" s="13"/>
      <c r="H114" s="13"/>
      <c r="I114" s="14"/>
      <c r="J114" s="13"/>
      <c r="K114" s="13"/>
      <c r="L114" s="13"/>
      <c r="M114" s="13"/>
      <c r="N114" s="13"/>
      <c r="O114" s="13"/>
      <c r="P114" s="13"/>
      <c r="Q114" s="13"/>
    </row>
    <row r="115" spans="1:17" s="11" customFormat="1" x14ac:dyDescent="0.75">
      <c r="A115" s="9"/>
      <c r="B115" s="10"/>
      <c r="D115" s="12"/>
      <c r="E115" s="13"/>
      <c r="F115" s="13"/>
      <c r="G115" s="13"/>
      <c r="H115" s="13"/>
      <c r="I115" s="14"/>
      <c r="J115" s="13"/>
      <c r="K115" s="13"/>
      <c r="L115" s="13"/>
      <c r="M115" s="13"/>
      <c r="N115" s="13"/>
      <c r="O115" s="13"/>
      <c r="P115" s="13"/>
      <c r="Q115" s="13"/>
    </row>
    <row r="116" spans="1:17" s="11" customFormat="1" x14ac:dyDescent="0.75">
      <c r="A116" s="9"/>
      <c r="B116" s="10"/>
      <c r="D116" s="12"/>
      <c r="E116" s="13"/>
      <c r="F116" s="13"/>
      <c r="G116" s="13"/>
      <c r="H116" s="13"/>
      <c r="I116" s="14"/>
      <c r="J116" s="13"/>
      <c r="K116" s="13"/>
      <c r="L116" s="13"/>
      <c r="M116" s="13"/>
      <c r="N116" s="13"/>
      <c r="O116" s="13"/>
      <c r="P116" s="13"/>
      <c r="Q116" s="13"/>
    </row>
    <row r="117" spans="1:17" s="11" customFormat="1" x14ac:dyDescent="0.75">
      <c r="A117" s="9"/>
      <c r="B117" s="10"/>
      <c r="D117" s="12"/>
      <c r="E117" s="13"/>
      <c r="F117" s="13"/>
      <c r="G117" s="13"/>
      <c r="H117" s="13"/>
      <c r="I117" s="14"/>
      <c r="J117" s="13"/>
      <c r="K117" s="13"/>
      <c r="L117" s="13"/>
      <c r="M117" s="13"/>
      <c r="N117" s="13"/>
      <c r="O117" s="13"/>
      <c r="P117" s="13"/>
      <c r="Q117" s="13"/>
    </row>
    <row r="118" spans="1:17" s="11" customFormat="1" x14ac:dyDescent="0.75">
      <c r="A118" s="9"/>
      <c r="B118" s="10"/>
      <c r="D118" s="12"/>
      <c r="E118" s="13"/>
      <c r="F118" s="13"/>
      <c r="G118" s="13"/>
      <c r="H118" s="13"/>
      <c r="I118" s="14"/>
      <c r="J118" s="13"/>
      <c r="K118" s="13"/>
      <c r="L118" s="13"/>
      <c r="M118" s="13"/>
      <c r="N118" s="13"/>
      <c r="O118" s="13"/>
      <c r="P118" s="13"/>
      <c r="Q118" s="13"/>
    </row>
    <row r="119" spans="1:17" s="11" customFormat="1" x14ac:dyDescent="0.75">
      <c r="A119" s="9"/>
      <c r="B119" s="10"/>
      <c r="D119" s="12"/>
      <c r="E119" s="13"/>
      <c r="F119" s="13"/>
      <c r="G119" s="13"/>
      <c r="H119" s="13"/>
      <c r="I119" s="14"/>
      <c r="J119" s="13"/>
      <c r="K119" s="13"/>
      <c r="L119" s="13"/>
      <c r="M119" s="13"/>
      <c r="N119" s="13"/>
      <c r="O119" s="13"/>
      <c r="P119" s="13"/>
      <c r="Q119" s="13"/>
    </row>
    <row r="120" spans="1:17" s="11" customFormat="1" x14ac:dyDescent="0.75">
      <c r="A120" s="9"/>
      <c r="B120" s="10"/>
      <c r="D120" s="12"/>
      <c r="E120" s="13"/>
      <c r="F120" s="13"/>
      <c r="G120" s="13"/>
      <c r="H120" s="13"/>
      <c r="I120" s="14"/>
      <c r="J120" s="13"/>
      <c r="K120" s="13"/>
      <c r="L120" s="13"/>
      <c r="M120" s="13"/>
      <c r="N120" s="13"/>
      <c r="O120" s="13"/>
      <c r="P120" s="13"/>
      <c r="Q120" s="13"/>
    </row>
    <row r="121" spans="1:17" x14ac:dyDescent="0.75">
      <c r="B121" s="10"/>
    </row>
    <row r="122" spans="1:17" x14ac:dyDescent="0.75">
      <c r="B122" s="10"/>
    </row>
    <row r="123" spans="1:17" x14ac:dyDescent="0.75">
      <c r="B123" s="10"/>
    </row>
    <row r="124" spans="1:17" x14ac:dyDescent="0.75">
      <c r="B124" s="10"/>
    </row>
    <row r="125" spans="1:17" x14ac:dyDescent="0.75">
      <c r="B125" s="10"/>
    </row>
    <row r="126" spans="1:17" x14ac:dyDescent="0.75">
      <c r="B126" s="10"/>
    </row>
    <row r="127" spans="1:17" x14ac:dyDescent="0.75">
      <c r="B127" s="10"/>
    </row>
    <row r="128" spans="1:17" x14ac:dyDescent="0.75">
      <c r="B128" s="10"/>
    </row>
    <row r="129" spans="2:2" x14ac:dyDescent="0.75">
      <c r="B129" s="10"/>
    </row>
    <row r="130" spans="2:2" x14ac:dyDescent="0.75">
      <c r="B130" s="10"/>
    </row>
    <row r="131" spans="2:2" x14ac:dyDescent="0.75">
      <c r="B131" s="10"/>
    </row>
    <row r="132" spans="2:2" x14ac:dyDescent="0.75">
      <c r="B132" s="10"/>
    </row>
  </sheetData>
  <mergeCells count="10">
    <mergeCell ref="A35:C35"/>
    <mergeCell ref="A1:J1"/>
    <mergeCell ref="A2:J2"/>
    <mergeCell ref="A3:J3"/>
    <mergeCell ref="A8:A9"/>
    <mergeCell ref="B8:B9"/>
    <mergeCell ref="C8:C9"/>
    <mergeCell ref="E8:G8"/>
    <mergeCell ref="I8:I9"/>
    <mergeCell ref="J8:J9"/>
  </mergeCells>
  <pageMargins left="0.23622047244094491" right="3.937007874015748E-2" top="0.82677165354330717" bottom="0" header="0" footer="0"/>
  <pageSetup paperSize="9" orientation="landscape" horizontalDpi="4294967295" r:id="rId1"/>
  <headerFooter alignWithMargins="0">
    <oddFooter>&amp;C&amp;"#ZF Terminal,ธรรมดา"&amp;12แผนพัฒนาสามปี (2560 - 2562)&amp;R&amp;"#ZF Terminal,ธรรมดา"&amp;12ยุทธศาสตร์ที่ 3 (แนวทางที่ 3.1) หน้า____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12"/>
  <sheetViews>
    <sheetView view="pageBreakPreview" topLeftCell="A7" zoomScale="86" zoomScaleNormal="81" zoomScaleSheetLayoutView="86" workbookViewId="0">
      <selection activeCell="I36" sqref="I36"/>
    </sheetView>
  </sheetViews>
  <sheetFormatPr defaultColWidth="9.1796875" defaultRowHeight="22.5" x14ac:dyDescent="0.75"/>
  <cols>
    <col min="1" max="1" width="4.7265625" style="9" customWidth="1"/>
    <col min="2" max="2" width="21.26953125" style="13" customWidth="1"/>
    <col min="3" max="3" width="23.81640625" style="11" customWidth="1"/>
    <col min="4" max="4" width="16.54296875" style="12" customWidth="1"/>
    <col min="5" max="5" width="11.26953125" style="13" customWidth="1"/>
    <col min="6" max="6" width="11.54296875" style="13" customWidth="1"/>
    <col min="7" max="8" width="12.1796875" style="13" customWidth="1"/>
    <col min="9" max="9" width="17" style="14" customWidth="1"/>
    <col min="10" max="10" width="12.1796875" style="13" customWidth="1"/>
    <col min="11" max="16" width="9.1796875" style="13"/>
    <col min="17" max="17" width="10.7265625" style="13" bestFit="1" customWidth="1"/>
    <col min="18" max="256" width="9.1796875" style="13"/>
    <col min="257" max="257" width="4.7265625" style="13" customWidth="1"/>
    <col min="258" max="258" width="21.26953125" style="13" customWidth="1"/>
    <col min="259" max="259" width="23.81640625" style="13" customWidth="1"/>
    <col min="260" max="260" width="16.54296875" style="13" customWidth="1"/>
    <col min="261" max="261" width="11.26953125" style="13" customWidth="1"/>
    <col min="262" max="262" width="11.54296875" style="13" customWidth="1"/>
    <col min="263" max="264" width="12.1796875" style="13" customWidth="1"/>
    <col min="265" max="265" width="17" style="13" customWidth="1"/>
    <col min="266" max="266" width="12.1796875" style="13" customWidth="1"/>
    <col min="267" max="272" width="9.1796875" style="13"/>
    <col min="273" max="273" width="10.7265625" style="13" bestFit="1" customWidth="1"/>
    <col min="274" max="512" width="9.1796875" style="13"/>
    <col min="513" max="513" width="4.7265625" style="13" customWidth="1"/>
    <col min="514" max="514" width="21.26953125" style="13" customWidth="1"/>
    <col min="515" max="515" width="23.81640625" style="13" customWidth="1"/>
    <col min="516" max="516" width="16.54296875" style="13" customWidth="1"/>
    <col min="517" max="517" width="11.26953125" style="13" customWidth="1"/>
    <col min="518" max="518" width="11.54296875" style="13" customWidth="1"/>
    <col min="519" max="520" width="12.1796875" style="13" customWidth="1"/>
    <col min="521" max="521" width="17" style="13" customWidth="1"/>
    <col min="522" max="522" width="12.1796875" style="13" customWidth="1"/>
    <col min="523" max="528" width="9.1796875" style="13"/>
    <col min="529" max="529" width="10.7265625" style="13" bestFit="1" customWidth="1"/>
    <col min="530" max="768" width="9.1796875" style="13"/>
    <col min="769" max="769" width="4.7265625" style="13" customWidth="1"/>
    <col min="770" max="770" width="21.26953125" style="13" customWidth="1"/>
    <col min="771" max="771" width="23.81640625" style="13" customWidth="1"/>
    <col min="772" max="772" width="16.54296875" style="13" customWidth="1"/>
    <col min="773" max="773" width="11.26953125" style="13" customWidth="1"/>
    <col min="774" max="774" width="11.54296875" style="13" customWidth="1"/>
    <col min="775" max="776" width="12.1796875" style="13" customWidth="1"/>
    <col min="777" max="777" width="17" style="13" customWidth="1"/>
    <col min="778" max="778" width="12.1796875" style="13" customWidth="1"/>
    <col min="779" max="784" width="9.1796875" style="13"/>
    <col min="785" max="785" width="10.7265625" style="13" bestFit="1" customWidth="1"/>
    <col min="786" max="1024" width="9.1796875" style="13"/>
    <col min="1025" max="1025" width="4.7265625" style="13" customWidth="1"/>
    <col min="1026" max="1026" width="21.26953125" style="13" customWidth="1"/>
    <col min="1027" max="1027" width="23.81640625" style="13" customWidth="1"/>
    <col min="1028" max="1028" width="16.54296875" style="13" customWidth="1"/>
    <col min="1029" max="1029" width="11.26953125" style="13" customWidth="1"/>
    <col min="1030" max="1030" width="11.54296875" style="13" customWidth="1"/>
    <col min="1031" max="1032" width="12.1796875" style="13" customWidth="1"/>
    <col min="1033" max="1033" width="17" style="13" customWidth="1"/>
    <col min="1034" max="1034" width="12.1796875" style="13" customWidth="1"/>
    <col min="1035" max="1040" width="9.1796875" style="13"/>
    <col min="1041" max="1041" width="10.7265625" style="13" bestFit="1" customWidth="1"/>
    <col min="1042" max="1280" width="9.1796875" style="13"/>
    <col min="1281" max="1281" width="4.7265625" style="13" customWidth="1"/>
    <col min="1282" max="1282" width="21.26953125" style="13" customWidth="1"/>
    <col min="1283" max="1283" width="23.81640625" style="13" customWidth="1"/>
    <col min="1284" max="1284" width="16.54296875" style="13" customWidth="1"/>
    <col min="1285" max="1285" width="11.26953125" style="13" customWidth="1"/>
    <col min="1286" max="1286" width="11.54296875" style="13" customWidth="1"/>
    <col min="1287" max="1288" width="12.1796875" style="13" customWidth="1"/>
    <col min="1289" max="1289" width="17" style="13" customWidth="1"/>
    <col min="1290" max="1290" width="12.1796875" style="13" customWidth="1"/>
    <col min="1291" max="1296" width="9.1796875" style="13"/>
    <col min="1297" max="1297" width="10.7265625" style="13" bestFit="1" customWidth="1"/>
    <col min="1298" max="1536" width="9.1796875" style="13"/>
    <col min="1537" max="1537" width="4.7265625" style="13" customWidth="1"/>
    <col min="1538" max="1538" width="21.26953125" style="13" customWidth="1"/>
    <col min="1539" max="1539" width="23.81640625" style="13" customWidth="1"/>
    <col min="1540" max="1540" width="16.54296875" style="13" customWidth="1"/>
    <col min="1541" max="1541" width="11.26953125" style="13" customWidth="1"/>
    <col min="1542" max="1542" width="11.54296875" style="13" customWidth="1"/>
    <col min="1543" max="1544" width="12.1796875" style="13" customWidth="1"/>
    <col min="1545" max="1545" width="17" style="13" customWidth="1"/>
    <col min="1546" max="1546" width="12.1796875" style="13" customWidth="1"/>
    <col min="1547" max="1552" width="9.1796875" style="13"/>
    <col min="1553" max="1553" width="10.7265625" style="13" bestFit="1" customWidth="1"/>
    <col min="1554" max="1792" width="9.1796875" style="13"/>
    <col min="1793" max="1793" width="4.7265625" style="13" customWidth="1"/>
    <col min="1794" max="1794" width="21.26953125" style="13" customWidth="1"/>
    <col min="1795" max="1795" width="23.81640625" style="13" customWidth="1"/>
    <col min="1796" max="1796" width="16.54296875" style="13" customWidth="1"/>
    <col min="1797" max="1797" width="11.26953125" style="13" customWidth="1"/>
    <col min="1798" max="1798" width="11.54296875" style="13" customWidth="1"/>
    <col min="1799" max="1800" width="12.1796875" style="13" customWidth="1"/>
    <col min="1801" max="1801" width="17" style="13" customWidth="1"/>
    <col min="1802" max="1802" width="12.1796875" style="13" customWidth="1"/>
    <col min="1803" max="1808" width="9.1796875" style="13"/>
    <col min="1809" max="1809" width="10.7265625" style="13" bestFit="1" customWidth="1"/>
    <col min="1810" max="2048" width="9.1796875" style="13"/>
    <col min="2049" max="2049" width="4.7265625" style="13" customWidth="1"/>
    <col min="2050" max="2050" width="21.26953125" style="13" customWidth="1"/>
    <col min="2051" max="2051" width="23.81640625" style="13" customWidth="1"/>
    <col min="2052" max="2052" width="16.54296875" style="13" customWidth="1"/>
    <col min="2053" max="2053" width="11.26953125" style="13" customWidth="1"/>
    <col min="2054" max="2054" width="11.54296875" style="13" customWidth="1"/>
    <col min="2055" max="2056" width="12.1796875" style="13" customWidth="1"/>
    <col min="2057" max="2057" width="17" style="13" customWidth="1"/>
    <col min="2058" max="2058" width="12.1796875" style="13" customWidth="1"/>
    <col min="2059" max="2064" width="9.1796875" style="13"/>
    <col min="2065" max="2065" width="10.7265625" style="13" bestFit="1" customWidth="1"/>
    <col min="2066" max="2304" width="9.1796875" style="13"/>
    <col min="2305" max="2305" width="4.7265625" style="13" customWidth="1"/>
    <col min="2306" max="2306" width="21.26953125" style="13" customWidth="1"/>
    <col min="2307" max="2307" width="23.81640625" style="13" customWidth="1"/>
    <col min="2308" max="2308" width="16.54296875" style="13" customWidth="1"/>
    <col min="2309" max="2309" width="11.26953125" style="13" customWidth="1"/>
    <col min="2310" max="2310" width="11.54296875" style="13" customWidth="1"/>
    <col min="2311" max="2312" width="12.1796875" style="13" customWidth="1"/>
    <col min="2313" max="2313" width="17" style="13" customWidth="1"/>
    <col min="2314" max="2314" width="12.1796875" style="13" customWidth="1"/>
    <col min="2315" max="2320" width="9.1796875" style="13"/>
    <col min="2321" max="2321" width="10.7265625" style="13" bestFit="1" customWidth="1"/>
    <col min="2322" max="2560" width="9.1796875" style="13"/>
    <col min="2561" max="2561" width="4.7265625" style="13" customWidth="1"/>
    <col min="2562" max="2562" width="21.26953125" style="13" customWidth="1"/>
    <col min="2563" max="2563" width="23.81640625" style="13" customWidth="1"/>
    <col min="2564" max="2564" width="16.54296875" style="13" customWidth="1"/>
    <col min="2565" max="2565" width="11.26953125" style="13" customWidth="1"/>
    <col min="2566" max="2566" width="11.54296875" style="13" customWidth="1"/>
    <col min="2567" max="2568" width="12.1796875" style="13" customWidth="1"/>
    <col min="2569" max="2569" width="17" style="13" customWidth="1"/>
    <col min="2570" max="2570" width="12.1796875" style="13" customWidth="1"/>
    <col min="2571" max="2576" width="9.1796875" style="13"/>
    <col min="2577" max="2577" width="10.7265625" style="13" bestFit="1" customWidth="1"/>
    <col min="2578" max="2816" width="9.1796875" style="13"/>
    <col min="2817" max="2817" width="4.7265625" style="13" customWidth="1"/>
    <col min="2818" max="2818" width="21.26953125" style="13" customWidth="1"/>
    <col min="2819" max="2819" width="23.81640625" style="13" customWidth="1"/>
    <col min="2820" max="2820" width="16.54296875" style="13" customWidth="1"/>
    <col min="2821" max="2821" width="11.26953125" style="13" customWidth="1"/>
    <col min="2822" max="2822" width="11.54296875" style="13" customWidth="1"/>
    <col min="2823" max="2824" width="12.1796875" style="13" customWidth="1"/>
    <col min="2825" max="2825" width="17" style="13" customWidth="1"/>
    <col min="2826" max="2826" width="12.1796875" style="13" customWidth="1"/>
    <col min="2827" max="2832" width="9.1796875" style="13"/>
    <col min="2833" max="2833" width="10.7265625" style="13" bestFit="1" customWidth="1"/>
    <col min="2834" max="3072" width="9.1796875" style="13"/>
    <col min="3073" max="3073" width="4.7265625" style="13" customWidth="1"/>
    <col min="3074" max="3074" width="21.26953125" style="13" customWidth="1"/>
    <col min="3075" max="3075" width="23.81640625" style="13" customWidth="1"/>
    <col min="3076" max="3076" width="16.54296875" style="13" customWidth="1"/>
    <col min="3077" max="3077" width="11.26953125" style="13" customWidth="1"/>
    <col min="3078" max="3078" width="11.54296875" style="13" customWidth="1"/>
    <col min="3079" max="3080" width="12.1796875" style="13" customWidth="1"/>
    <col min="3081" max="3081" width="17" style="13" customWidth="1"/>
    <col min="3082" max="3082" width="12.1796875" style="13" customWidth="1"/>
    <col min="3083" max="3088" width="9.1796875" style="13"/>
    <col min="3089" max="3089" width="10.7265625" style="13" bestFit="1" customWidth="1"/>
    <col min="3090" max="3328" width="9.1796875" style="13"/>
    <col min="3329" max="3329" width="4.7265625" style="13" customWidth="1"/>
    <col min="3330" max="3330" width="21.26953125" style="13" customWidth="1"/>
    <col min="3331" max="3331" width="23.81640625" style="13" customWidth="1"/>
    <col min="3332" max="3332" width="16.54296875" style="13" customWidth="1"/>
    <col min="3333" max="3333" width="11.26953125" style="13" customWidth="1"/>
    <col min="3334" max="3334" width="11.54296875" style="13" customWidth="1"/>
    <col min="3335" max="3336" width="12.1796875" style="13" customWidth="1"/>
    <col min="3337" max="3337" width="17" style="13" customWidth="1"/>
    <col min="3338" max="3338" width="12.1796875" style="13" customWidth="1"/>
    <col min="3339" max="3344" width="9.1796875" style="13"/>
    <col min="3345" max="3345" width="10.7265625" style="13" bestFit="1" customWidth="1"/>
    <col min="3346" max="3584" width="9.1796875" style="13"/>
    <col min="3585" max="3585" width="4.7265625" style="13" customWidth="1"/>
    <col min="3586" max="3586" width="21.26953125" style="13" customWidth="1"/>
    <col min="3587" max="3587" width="23.81640625" style="13" customWidth="1"/>
    <col min="3588" max="3588" width="16.54296875" style="13" customWidth="1"/>
    <col min="3589" max="3589" width="11.26953125" style="13" customWidth="1"/>
    <col min="3590" max="3590" width="11.54296875" style="13" customWidth="1"/>
    <col min="3591" max="3592" width="12.1796875" style="13" customWidth="1"/>
    <col min="3593" max="3593" width="17" style="13" customWidth="1"/>
    <col min="3594" max="3594" width="12.1796875" style="13" customWidth="1"/>
    <col min="3595" max="3600" width="9.1796875" style="13"/>
    <col min="3601" max="3601" width="10.7265625" style="13" bestFit="1" customWidth="1"/>
    <col min="3602" max="3840" width="9.1796875" style="13"/>
    <col min="3841" max="3841" width="4.7265625" style="13" customWidth="1"/>
    <col min="3842" max="3842" width="21.26953125" style="13" customWidth="1"/>
    <col min="3843" max="3843" width="23.81640625" style="13" customWidth="1"/>
    <col min="3844" max="3844" width="16.54296875" style="13" customWidth="1"/>
    <col min="3845" max="3845" width="11.26953125" style="13" customWidth="1"/>
    <col min="3846" max="3846" width="11.54296875" style="13" customWidth="1"/>
    <col min="3847" max="3848" width="12.1796875" style="13" customWidth="1"/>
    <col min="3849" max="3849" width="17" style="13" customWidth="1"/>
    <col min="3850" max="3850" width="12.1796875" style="13" customWidth="1"/>
    <col min="3851" max="3856" width="9.1796875" style="13"/>
    <col min="3857" max="3857" width="10.7265625" style="13" bestFit="1" customWidth="1"/>
    <col min="3858" max="4096" width="9.1796875" style="13"/>
    <col min="4097" max="4097" width="4.7265625" style="13" customWidth="1"/>
    <col min="4098" max="4098" width="21.26953125" style="13" customWidth="1"/>
    <col min="4099" max="4099" width="23.81640625" style="13" customWidth="1"/>
    <col min="4100" max="4100" width="16.54296875" style="13" customWidth="1"/>
    <col min="4101" max="4101" width="11.26953125" style="13" customWidth="1"/>
    <col min="4102" max="4102" width="11.54296875" style="13" customWidth="1"/>
    <col min="4103" max="4104" width="12.1796875" style="13" customWidth="1"/>
    <col min="4105" max="4105" width="17" style="13" customWidth="1"/>
    <col min="4106" max="4106" width="12.1796875" style="13" customWidth="1"/>
    <col min="4107" max="4112" width="9.1796875" style="13"/>
    <col min="4113" max="4113" width="10.7265625" style="13" bestFit="1" customWidth="1"/>
    <col min="4114" max="4352" width="9.1796875" style="13"/>
    <col min="4353" max="4353" width="4.7265625" style="13" customWidth="1"/>
    <col min="4354" max="4354" width="21.26953125" style="13" customWidth="1"/>
    <col min="4355" max="4355" width="23.81640625" style="13" customWidth="1"/>
    <col min="4356" max="4356" width="16.54296875" style="13" customWidth="1"/>
    <col min="4357" max="4357" width="11.26953125" style="13" customWidth="1"/>
    <col min="4358" max="4358" width="11.54296875" style="13" customWidth="1"/>
    <col min="4359" max="4360" width="12.1796875" style="13" customWidth="1"/>
    <col min="4361" max="4361" width="17" style="13" customWidth="1"/>
    <col min="4362" max="4362" width="12.1796875" style="13" customWidth="1"/>
    <col min="4363" max="4368" width="9.1796875" style="13"/>
    <col min="4369" max="4369" width="10.7265625" style="13" bestFit="1" customWidth="1"/>
    <col min="4370" max="4608" width="9.1796875" style="13"/>
    <col min="4609" max="4609" width="4.7265625" style="13" customWidth="1"/>
    <col min="4610" max="4610" width="21.26953125" style="13" customWidth="1"/>
    <col min="4611" max="4611" width="23.81640625" style="13" customWidth="1"/>
    <col min="4612" max="4612" width="16.54296875" style="13" customWidth="1"/>
    <col min="4613" max="4613" width="11.26953125" style="13" customWidth="1"/>
    <col min="4614" max="4614" width="11.54296875" style="13" customWidth="1"/>
    <col min="4615" max="4616" width="12.1796875" style="13" customWidth="1"/>
    <col min="4617" max="4617" width="17" style="13" customWidth="1"/>
    <col min="4618" max="4618" width="12.1796875" style="13" customWidth="1"/>
    <col min="4619" max="4624" width="9.1796875" style="13"/>
    <col min="4625" max="4625" width="10.7265625" style="13" bestFit="1" customWidth="1"/>
    <col min="4626" max="4864" width="9.1796875" style="13"/>
    <col min="4865" max="4865" width="4.7265625" style="13" customWidth="1"/>
    <col min="4866" max="4866" width="21.26953125" style="13" customWidth="1"/>
    <col min="4867" max="4867" width="23.81640625" style="13" customWidth="1"/>
    <col min="4868" max="4868" width="16.54296875" style="13" customWidth="1"/>
    <col min="4869" max="4869" width="11.26953125" style="13" customWidth="1"/>
    <col min="4870" max="4870" width="11.54296875" style="13" customWidth="1"/>
    <col min="4871" max="4872" width="12.1796875" style="13" customWidth="1"/>
    <col min="4873" max="4873" width="17" style="13" customWidth="1"/>
    <col min="4874" max="4874" width="12.1796875" style="13" customWidth="1"/>
    <col min="4875" max="4880" width="9.1796875" style="13"/>
    <col min="4881" max="4881" width="10.7265625" style="13" bestFit="1" customWidth="1"/>
    <col min="4882" max="5120" width="9.1796875" style="13"/>
    <col min="5121" max="5121" width="4.7265625" style="13" customWidth="1"/>
    <col min="5122" max="5122" width="21.26953125" style="13" customWidth="1"/>
    <col min="5123" max="5123" width="23.81640625" style="13" customWidth="1"/>
    <col min="5124" max="5124" width="16.54296875" style="13" customWidth="1"/>
    <col min="5125" max="5125" width="11.26953125" style="13" customWidth="1"/>
    <col min="5126" max="5126" width="11.54296875" style="13" customWidth="1"/>
    <col min="5127" max="5128" width="12.1796875" style="13" customWidth="1"/>
    <col min="5129" max="5129" width="17" style="13" customWidth="1"/>
    <col min="5130" max="5130" width="12.1796875" style="13" customWidth="1"/>
    <col min="5131" max="5136" width="9.1796875" style="13"/>
    <col min="5137" max="5137" width="10.7265625" style="13" bestFit="1" customWidth="1"/>
    <col min="5138" max="5376" width="9.1796875" style="13"/>
    <col min="5377" max="5377" width="4.7265625" style="13" customWidth="1"/>
    <col min="5378" max="5378" width="21.26953125" style="13" customWidth="1"/>
    <col min="5379" max="5379" width="23.81640625" style="13" customWidth="1"/>
    <col min="5380" max="5380" width="16.54296875" style="13" customWidth="1"/>
    <col min="5381" max="5381" width="11.26953125" style="13" customWidth="1"/>
    <col min="5382" max="5382" width="11.54296875" style="13" customWidth="1"/>
    <col min="5383" max="5384" width="12.1796875" style="13" customWidth="1"/>
    <col min="5385" max="5385" width="17" style="13" customWidth="1"/>
    <col min="5386" max="5386" width="12.1796875" style="13" customWidth="1"/>
    <col min="5387" max="5392" width="9.1796875" style="13"/>
    <col min="5393" max="5393" width="10.7265625" style="13" bestFit="1" customWidth="1"/>
    <col min="5394" max="5632" width="9.1796875" style="13"/>
    <col min="5633" max="5633" width="4.7265625" style="13" customWidth="1"/>
    <col min="5634" max="5634" width="21.26953125" style="13" customWidth="1"/>
    <col min="5635" max="5635" width="23.81640625" style="13" customWidth="1"/>
    <col min="5636" max="5636" width="16.54296875" style="13" customWidth="1"/>
    <col min="5637" max="5637" width="11.26953125" style="13" customWidth="1"/>
    <col min="5638" max="5638" width="11.54296875" style="13" customWidth="1"/>
    <col min="5639" max="5640" width="12.1796875" style="13" customWidth="1"/>
    <col min="5641" max="5641" width="17" style="13" customWidth="1"/>
    <col min="5642" max="5642" width="12.1796875" style="13" customWidth="1"/>
    <col min="5643" max="5648" width="9.1796875" style="13"/>
    <col min="5649" max="5649" width="10.7265625" style="13" bestFit="1" customWidth="1"/>
    <col min="5650" max="5888" width="9.1796875" style="13"/>
    <col min="5889" max="5889" width="4.7265625" style="13" customWidth="1"/>
    <col min="5890" max="5890" width="21.26953125" style="13" customWidth="1"/>
    <col min="5891" max="5891" width="23.81640625" style="13" customWidth="1"/>
    <col min="5892" max="5892" width="16.54296875" style="13" customWidth="1"/>
    <col min="5893" max="5893" width="11.26953125" style="13" customWidth="1"/>
    <col min="5894" max="5894" width="11.54296875" style="13" customWidth="1"/>
    <col min="5895" max="5896" width="12.1796875" style="13" customWidth="1"/>
    <col min="5897" max="5897" width="17" style="13" customWidth="1"/>
    <col min="5898" max="5898" width="12.1796875" style="13" customWidth="1"/>
    <col min="5899" max="5904" width="9.1796875" style="13"/>
    <col min="5905" max="5905" width="10.7265625" style="13" bestFit="1" customWidth="1"/>
    <col min="5906" max="6144" width="9.1796875" style="13"/>
    <col min="6145" max="6145" width="4.7265625" style="13" customWidth="1"/>
    <col min="6146" max="6146" width="21.26953125" style="13" customWidth="1"/>
    <col min="6147" max="6147" width="23.81640625" style="13" customWidth="1"/>
    <col min="6148" max="6148" width="16.54296875" style="13" customWidth="1"/>
    <col min="6149" max="6149" width="11.26953125" style="13" customWidth="1"/>
    <col min="6150" max="6150" width="11.54296875" style="13" customWidth="1"/>
    <col min="6151" max="6152" width="12.1796875" style="13" customWidth="1"/>
    <col min="6153" max="6153" width="17" style="13" customWidth="1"/>
    <col min="6154" max="6154" width="12.1796875" style="13" customWidth="1"/>
    <col min="6155" max="6160" width="9.1796875" style="13"/>
    <col min="6161" max="6161" width="10.7265625" style="13" bestFit="1" customWidth="1"/>
    <col min="6162" max="6400" width="9.1796875" style="13"/>
    <col min="6401" max="6401" width="4.7265625" style="13" customWidth="1"/>
    <col min="6402" max="6402" width="21.26953125" style="13" customWidth="1"/>
    <col min="6403" max="6403" width="23.81640625" style="13" customWidth="1"/>
    <col min="6404" max="6404" width="16.54296875" style="13" customWidth="1"/>
    <col min="6405" max="6405" width="11.26953125" style="13" customWidth="1"/>
    <col min="6406" max="6406" width="11.54296875" style="13" customWidth="1"/>
    <col min="6407" max="6408" width="12.1796875" style="13" customWidth="1"/>
    <col min="6409" max="6409" width="17" style="13" customWidth="1"/>
    <col min="6410" max="6410" width="12.1796875" style="13" customWidth="1"/>
    <col min="6411" max="6416" width="9.1796875" style="13"/>
    <col min="6417" max="6417" width="10.7265625" style="13" bestFit="1" customWidth="1"/>
    <col min="6418" max="6656" width="9.1796875" style="13"/>
    <col min="6657" max="6657" width="4.7265625" style="13" customWidth="1"/>
    <col min="6658" max="6658" width="21.26953125" style="13" customWidth="1"/>
    <col min="6659" max="6659" width="23.81640625" style="13" customWidth="1"/>
    <col min="6660" max="6660" width="16.54296875" style="13" customWidth="1"/>
    <col min="6661" max="6661" width="11.26953125" style="13" customWidth="1"/>
    <col min="6662" max="6662" width="11.54296875" style="13" customWidth="1"/>
    <col min="6663" max="6664" width="12.1796875" style="13" customWidth="1"/>
    <col min="6665" max="6665" width="17" style="13" customWidth="1"/>
    <col min="6666" max="6666" width="12.1796875" style="13" customWidth="1"/>
    <col min="6667" max="6672" width="9.1796875" style="13"/>
    <col min="6673" max="6673" width="10.7265625" style="13" bestFit="1" customWidth="1"/>
    <col min="6674" max="6912" width="9.1796875" style="13"/>
    <col min="6913" max="6913" width="4.7265625" style="13" customWidth="1"/>
    <col min="6914" max="6914" width="21.26953125" style="13" customWidth="1"/>
    <col min="6915" max="6915" width="23.81640625" style="13" customWidth="1"/>
    <col min="6916" max="6916" width="16.54296875" style="13" customWidth="1"/>
    <col min="6917" max="6917" width="11.26953125" style="13" customWidth="1"/>
    <col min="6918" max="6918" width="11.54296875" style="13" customWidth="1"/>
    <col min="6919" max="6920" width="12.1796875" style="13" customWidth="1"/>
    <col min="6921" max="6921" width="17" style="13" customWidth="1"/>
    <col min="6922" max="6922" width="12.1796875" style="13" customWidth="1"/>
    <col min="6923" max="6928" width="9.1796875" style="13"/>
    <col min="6929" max="6929" width="10.7265625" style="13" bestFit="1" customWidth="1"/>
    <col min="6930" max="7168" width="9.1796875" style="13"/>
    <col min="7169" max="7169" width="4.7265625" style="13" customWidth="1"/>
    <col min="7170" max="7170" width="21.26953125" style="13" customWidth="1"/>
    <col min="7171" max="7171" width="23.81640625" style="13" customWidth="1"/>
    <col min="7172" max="7172" width="16.54296875" style="13" customWidth="1"/>
    <col min="7173" max="7173" width="11.26953125" style="13" customWidth="1"/>
    <col min="7174" max="7174" width="11.54296875" style="13" customWidth="1"/>
    <col min="7175" max="7176" width="12.1796875" style="13" customWidth="1"/>
    <col min="7177" max="7177" width="17" style="13" customWidth="1"/>
    <col min="7178" max="7178" width="12.1796875" style="13" customWidth="1"/>
    <col min="7179" max="7184" width="9.1796875" style="13"/>
    <col min="7185" max="7185" width="10.7265625" style="13" bestFit="1" customWidth="1"/>
    <col min="7186" max="7424" width="9.1796875" style="13"/>
    <col min="7425" max="7425" width="4.7265625" style="13" customWidth="1"/>
    <col min="7426" max="7426" width="21.26953125" style="13" customWidth="1"/>
    <col min="7427" max="7427" width="23.81640625" style="13" customWidth="1"/>
    <col min="7428" max="7428" width="16.54296875" style="13" customWidth="1"/>
    <col min="7429" max="7429" width="11.26953125" style="13" customWidth="1"/>
    <col min="7430" max="7430" width="11.54296875" style="13" customWidth="1"/>
    <col min="7431" max="7432" width="12.1796875" style="13" customWidth="1"/>
    <col min="7433" max="7433" width="17" style="13" customWidth="1"/>
    <col min="7434" max="7434" width="12.1796875" style="13" customWidth="1"/>
    <col min="7435" max="7440" width="9.1796875" style="13"/>
    <col min="7441" max="7441" width="10.7265625" style="13" bestFit="1" customWidth="1"/>
    <col min="7442" max="7680" width="9.1796875" style="13"/>
    <col min="7681" max="7681" width="4.7265625" style="13" customWidth="1"/>
    <col min="7682" max="7682" width="21.26953125" style="13" customWidth="1"/>
    <col min="7683" max="7683" width="23.81640625" style="13" customWidth="1"/>
    <col min="7684" max="7684" width="16.54296875" style="13" customWidth="1"/>
    <col min="7685" max="7685" width="11.26953125" style="13" customWidth="1"/>
    <col min="7686" max="7686" width="11.54296875" style="13" customWidth="1"/>
    <col min="7687" max="7688" width="12.1796875" style="13" customWidth="1"/>
    <col min="7689" max="7689" width="17" style="13" customWidth="1"/>
    <col min="7690" max="7690" width="12.1796875" style="13" customWidth="1"/>
    <col min="7691" max="7696" width="9.1796875" style="13"/>
    <col min="7697" max="7697" width="10.7265625" style="13" bestFit="1" customWidth="1"/>
    <col min="7698" max="7936" width="9.1796875" style="13"/>
    <col min="7937" max="7937" width="4.7265625" style="13" customWidth="1"/>
    <col min="7938" max="7938" width="21.26953125" style="13" customWidth="1"/>
    <col min="7939" max="7939" width="23.81640625" style="13" customWidth="1"/>
    <col min="7940" max="7940" width="16.54296875" style="13" customWidth="1"/>
    <col min="7941" max="7941" width="11.26953125" style="13" customWidth="1"/>
    <col min="7942" max="7942" width="11.54296875" style="13" customWidth="1"/>
    <col min="7943" max="7944" width="12.1796875" style="13" customWidth="1"/>
    <col min="7945" max="7945" width="17" style="13" customWidth="1"/>
    <col min="7946" max="7946" width="12.1796875" style="13" customWidth="1"/>
    <col min="7947" max="7952" width="9.1796875" style="13"/>
    <col min="7953" max="7953" width="10.7265625" style="13" bestFit="1" customWidth="1"/>
    <col min="7954" max="8192" width="9.1796875" style="13"/>
    <col min="8193" max="8193" width="4.7265625" style="13" customWidth="1"/>
    <col min="8194" max="8194" width="21.26953125" style="13" customWidth="1"/>
    <col min="8195" max="8195" width="23.81640625" style="13" customWidth="1"/>
    <col min="8196" max="8196" width="16.54296875" style="13" customWidth="1"/>
    <col min="8197" max="8197" width="11.26953125" style="13" customWidth="1"/>
    <col min="8198" max="8198" width="11.54296875" style="13" customWidth="1"/>
    <col min="8199" max="8200" width="12.1796875" style="13" customWidth="1"/>
    <col min="8201" max="8201" width="17" style="13" customWidth="1"/>
    <col min="8202" max="8202" width="12.1796875" style="13" customWidth="1"/>
    <col min="8203" max="8208" width="9.1796875" style="13"/>
    <col min="8209" max="8209" width="10.7265625" style="13" bestFit="1" customWidth="1"/>
    <col min="8210" max="8448" width="9.1796875" style="13"/>
    <col min="8449" max="8449" width="4.7265625" style="13" customWidth="1"/>
    <col min="8450" max="8450" width="21.26953125" style="13" customWidth="1"/>
    <col min="8451" max="8451" width="23.81640625" style="13" customWidth="1"/>
    <col min="8452" max="8452" width="16.54296875" style="13" customWidth="1"/>
    <col min="8453" max="8453" width="11.26953125" style="13" customWidth="1"/>
    <col min="8454" max="8454" width="11.54296875" style="13" customWidth="1"/>
    <col min="8455" max="8456" width="12.1796875" style="13" customWidth="1"/>
    <col min="8457" max="8457" width="17" style="13" customWidth="1"/>
    <col min="8458" max="8458" width="12.1796875" style="13" customWidth="1"/>
    <col min="8459" max="8464" width="9.1796875" style="13"/>
    <col min="8465" max="8465" width="10.7265625" style="13" bestFit="1" customWidth="1"/>
    <col min="8466" max="8704" width="9.1796875" style="13"/>
    <col min="8705" max="8705" width="4.7265625" style="13" customWidth="1"/>
    <col min="8706" max="8706" width="21.26953125" style="13" customWidth="1"/>
    <col min="8707" max="8707" width="23.81640625" style="13" customWidth="1"/>
    <col min="8708" max="8708" width="16.54296875" style="13" customWidth="1"/>
    <col min="8709" max="8709" width="11.26953125" style="13" customWidth="1"/>
    <col min="8710" max="8710" width="11.54296875" style="13" customWidth="1"/>
    <col min="8711" max="8712" width="12.1796875" style="13" customWidth="1"/>
    <col min="8713" max="8713" width="17" style="13" customWidth="1"/>
    <col min="8714" max="8714" width="12.1796875" style="13" customWidth="1"/>
    <col min="8715" max="8720" width="9.1796875" style="13"/>
    <col min="8721" max="8721" width="10.7265625" style="13" bestFit="1" customWidth="1"/>
    <col min="8722" max="8960" width="9.1796875" style="13"/>
    <col min="8961" max="8961" width="4.7265625" style="13" customWidth="1"/>
    <col min="8962" max="8962" width="21.26953125" style="13" customWidth="1"/>
    <col min="8963" max="8963" width="23.81640625" style="13" customWidth="1"/>
    <col min="8964" max="8964" width="16.54296875" style="13" customWidth="1"/>
    <col min="8965" max="8965" width="11.26953125" style="13" customWidth="1"/>
    <col min="8966" max="8966" width="11.54296875" style="13" customWidth="1"/>
    <col min="8967" max="8968" width="12.1796875" style="13" customWidth="1"/>
    <col min="8969" max="8969" width="17" style="13" customWidth="1"/>
    <col min="8970" max="8970" width="12.1796875" style="13" customWidth="1"/>
    <col min="8971" max="8976" width="9.1796875" style="13"/>
    <col min="8977" max="8977" width="10.7265625" style="13" bestFit="1" customWidth="1"/>
    <col min="8978" max="9216" width="9.1796875" style="13"/>
    <col min="9217" max="9217" width="4.7265625" style="13" customWidth="1"/>
    <col min="9218" max="9218" width="21.26953125" style="13" customWidth="1"/>
    <col min="9219" max="9219" width="23.81640625" style="13" customWidth="1"/>
    <col min="9220" max="9220" width="16.54296875" style="13" customWidth="1"/>
    <col min="9221" max="9221" width="11.26953125" style="13" customWidth="1"/>
    <col min="9222" max="9222" width="11.54296875" style="13" customWidth="1"/>
    <col min="9223" max="9224" width="12.1796875" style="13" customWidth="1"/>
    <col min="9225" max="9225" width="17" style="13" customWidth="1"/>
    <col min="9226" max="9226" width="12.1796875" style="13" customWidth="1"/>
    <col min="9227" max="9232" width="9.1796875" style="13"/>
    <col min="9233" max="9233" width="10.7265625" style="13" bestFit="1" customWidth="1"/>
    <col min="9234" max="9472" width="9.1796875" style="13"/>
    <col min="9473" max="9473" width="4.7265625" style="13" customWidth="1"/>
    <col min="9474" max="9474" width="21.26953125" style="13" customWidth="1"/>
    <col min="9475" max="9475" width="23.81640625" style="13" customWidth="1"/>
    <col min="9476" max="9476" width="16.54296875" style="13" customWidth="1"/>
    <col min="9477" max="9477" width="11.26953125" style="13" customWidth="1"/>
    <col min="9478" max="9478" width="11.54296875" style="13" customWidth="1"/>
    <col min="9479" max="9480" width="12.1796875" style="13" customWidth="1"/>
    <col min="9481" max="9481" width="17" style="13" customWidth="1"/>
    <col min="9482" max="9482" width="12.1796875" style="13" customWidth="1"/>
    <col min="9483" max="9488" width="9.1796875" style="13"/>
    <col min="9489" max="9489" width="10.7265625" style="13" bestFit="1" customWidth="1"/>
    <col min="9490" max="9728" width="9.1796875" style="13"/>
    <col min="9729" max="9729" width="4.7265625" style="13" customWidth="1"/>
    <col min="9730" max="9730" width="21.26953125" style="13" customWidth="1"/>
    <col min="9731" max="9731" width="23.81640625" style="13" customWidth="1"/>
    <col min="9732" max="9732" width="16.54296875" style="13" customWidth="1"/>
    <col min="9733" max="9733" width="11.26953125" style="13" customWidth="1"/>
    <col min="9734" max="9734" width="11.54296875" style="13" customWidth="1"/>
    <col min="9735" max="9736" width="12.1796875" style="13" customWidth="1"/>
    <col min="9737" max="9737" width="17" style="13" customWidth="1"/>
    <col min="9738" max="9738" width="12.1796875" style="13" customWidth="1"/>
    <col min="9739" max="9744" width="9.1796875" style="13"/>
    <col min="9745" max="9745" width="10.7265625" style="13" bestFit="1" customWidth="1"/>
    <col min="9746" max="9984" width="9.1796875" style="13"/>
    <col min="9985" max="9985" width="4.7265625" style="13" customWidth="1"/>
    <col min="9986" max="9986" width="21.26953125" style="13" customWidth="1"/>
    <col min="9987" max="9987" width="23.81640625" style="13" customWidth="1"/>
    <col min="9988" max="9988" width="16.54296875" style="13" customWidth="1"/>
    <col min="9989" max="9989" width="11.26953125" style="13" customWidth="1"/>
    <col min="9990" max="9990" width="11.54296875" style="13" customWidth="1"/>
    <col min="9991" max="9992" width="12.1796875" style="13" customWidth="1"/>
    <col min="9993" max="9993" width="17" style="13" customWidth="1"/>
    <col min="9994" max="9994" width="12.1796875" style="13" customWidth="1"/>
    <col min="9995" max="10000" width="9.1796875" style="13"/>
    <col min="10001" max="10001" width="10.7265625" style="13" bestFit="1" customWidth="1"/>
    <col min="10002" max="10240" width="9.1796875" style="13"/>
    <col min="10241" max="10241" width="4.7265625" style="13" customWidth="1"/>
    <col min="10242" max="10242" width="21.26953125" style="13" customWidth="1"/>
    <col min="10243" max="10243" width="23.81640625" style="13" customWidth="1"/>
    <col min="10244" max="10244" width="16.54296875" style="13" customWidth="1"/>
    <col min="10245" max="10245" width="11.26953125" style="13" customWidth="1"/>
    <col min="10246" max="10246" width="11.54296875" style="13" customWidth="1"/>
    <col min="10247" max="10248" width="12.1796875" style="13" customWidth="1"/>
    <col min="10249" max="10249" width="17" style="13" customWidth="1"/>
    <col min="10250" max="10250" width="12.1796875" style="13" customWidth="1"/>
    <col min="10251" max="10256" width="9.1796875" style="13"/>
    <col min="10257" max="10257" width="10.7265625" style="13" bestFit="1" customWidth="1"/>
    <col min="10258" max="10496" width="9.1796875" style="13"/>
    <col min="10497" max="10497" width="4.7265625" style="13" customWidth="1"/>
    <col min="10498" max="10498" width="21.26953125" style="13" customWidth="1"/>
    <col min="10499" max="10499" width="23.81640625" style="13" customWidth="1"/>
    <col min="10500" max="10500" width="16.54296875" style="13" customWidth="1"/>
    <col min="10501" max="10501" width="11.26953125" style="13" customWidth="1"/>
    <col min="10502" max="10502" width="11.54296875" style="13" customWidth="1"/>
    <col min="10503" max="10504" width="12.1796875" style="13" customWidth="1"/>
    <col min="10505" max="10505" width="17" style="13" customWidth="1"/>
    <col min="10506" max="10506" width="12.1796875" style="13" customWidth="1"/>
    <col min="10507" max="10512" width="9.1796875" style="13"/>
    <col min="10513" max="10513" width="10.7265625" style="13" bestFit="1" customWidth="1"/>
    <col min="10514" max="10752" width="9.1796875" style="13"/>
    <col min="10753" max="10753" width="4.7265625" style="13" customWidth="1"/>
    <col min="10754" max="10754" width="21.26953125" style="13" customWidth="1"/>
    <col min="10755" max="10755" width="23.81640625" style="13" customWidth="1"/>
    <col min="10756" max="10756" width="16.54296875" style="13" customWidth="1"/>
    <col min="10757" max="10757" width="11.26953125" style="13" customWidth="1"/>
    <col min="10758" max="10758" width="11.54296875" style="13" customWidth="1"/>
    <col min="10759" max="10760" width="12.1796875" style="13" customWidth="1"/>
    <col min="10761" max="10761" width="17" style="13" customWidth="1"/>
    <col min="10762" max="10762" width="12.1796875" style="13" customWidth="1"/>
    <col min="10763" max="10768" width="9.1796875" style="13"/>
    <col min="10769" max="10769" width="10.7265625" style="13" bestFit="1" customWidth="1"/>
    <col min="10770" max="11008" width="9.1796875" style="13"/>
    <col min="11009" max="11009" width="4.7265625" style="13" customWidth="1"/>
    <col min="11010" max="11010" width="21.26953125" style="13" customWidth="1"/>
    <col min="11011" max="11011" width="23.81640625" style="13" customWidth="1"/>
    <col min="11012" max="11012" width="16.54296875" style="13" customWidth="1"/>
    <col min="11013" max="11013" width="11.26953125" style="13" customWidth="1"/>
    <col min="11014" max="11014" width="11.54296875" style="13" customWidth="1"/>
    <col min="11015" max="11016" width="12.1796875" style="13" customWidth="1"/>
    <col min="11017" max="11017" width="17" style="13" customWidth="1"/>
    <col min="11018" max="11018" width="12.1796875" style="13" customWidth="1"/>
    <col min="11019" max="11024" width="9.1796875" style="13"/>
    <col min="11025" max="11025" width="10.7265625" style="13" bestFit="1" customWidth="1"/>
    <col min="11026" max="11264" width="9.1796875" style="13"/>
    <col min="11265" max="11265" width="4.7265625" style="13" customWidth="1"/>
    <col min="11266" max="11266" width="21.26953125" style="13" customWidth="1"/>
    <col min="11267" max="11267" width="23.81640625" style="13" customWidth="1"/>
    <col min="11268" max="11268" width="16.54296875" style="13" customWidth="1"/>
    <col min="11269" max="11269" width="11.26953125" style="13" customWidth="1"/>
    <col min="11270" max="11270" width="11.54296875" style="13" customWidth="1"/>
    <col min="11271" max="11272" width="12.1796875" style="13" customWidth="1"/>
    <col min="11273" max="11273" width="17" style="13" customWidth="1"/>
    <col min="11274" max="11274" width="12.1796875" style="13" customWidth="1"/>
    <col min="11275" max="11280" width="9.1796875" style="13"/>
    <col min="11281" max="11281" width="10.7265625" style="13" bestFit="1" customWidth="1"/>
    <col min="11282" max="11520" width="9.1796875" style="13"/>
    <col min="11521" max="11521" width="4.7265625" style="13" customWidth="1"/>
    <col min="11522" max="11522" width="21.26953125" style="13" customWidth="1"/>
    <col min="11523" max="11523" width="23.81640625" style="13" customWidth="1"/>
    <col min="11524" max="11524" width="16.54296875" style="13" customWidth="1"/>
    <col min="11525" max="11525" width="11.26953125" style="13" customWidth="1"/>
    <col min="11526" max="11526" width="11.54296875" style="13" customWidth="1"/>
    <col min="11527" max="11528" width="12.1796875" style="13" customWidth="1"/>
    <col min="11529" max="11529" width="17" style="13" customWidth="1"/>
    <col min="11530" max="11530" width="12.1796875" style="13" customWidth="1"/>
    <col min="11531" max="11536" width="9.1796875" style="13"/>
    <col min="11537" max="11537" width="10.7265625" style="13" bestFit="1" customWidth="1"/>
    <col min="11538" max="11776" width="9.1796875" style="13"/>
    <col min="11777" max="11777" width="4.7265625" style="13" customWidth="1"/>
    <col min="11778" max="11778" width="21.26953125" style="13" customWidth="1"/>
    <col min="11779" max="11779" width="23.81640625" style="13" customWidth="1"/>
    <col min="11780" max="11780" width="16.54296875" style="13" customWidth="1"/>
    <col min="11781" max="11781" width="11.26953125" style="13" customWidth="1"/>
    <col min="11782" max="11782" width="11.54296875" style="13" customWidth="1"/>
    <col min="11783" max="11784" width="12.1796875" style="13" customWidth="1"/>
    <col min="11785" max="11785" width="17" style="13" customWidth="1"/>
    <col min="11786" max="11786" width="12.1796875" style="13" customWidth="1"/>
    <col min="11787" max="11792" width="9.1796875" style="13"/>
    <col min="11793" max="11793" width="10.7265625" style="13" bestFit="1" customWidth="1"/>
    <col min="11794" max="12032" width="9.1796875" style="13"/>
    <col min="12033" max="12033" width="4.7265625" style="13" customWidth="1"/>
    <col min="12034" max="12034" width="21.26953125" style="13" customWidth="1"/>
    <col min="12035" max="12035" width="23.81640625" style="13" customWidth="1"/>
    <col min="12036" max="12036" width="16.54296875" style="13" customWidth="1"/>
    <col min="12037" max="12037" width="11.26953125" style="13" customWidth="1"/>
    <col min="12038" max="12038" width="11.54296875" style="13" customWidth="1"/>
    <col min="12039" max="12040" width="12.1796875" style="13" customWidth="1"/>
    <col min="12041" max="12041" width="17" style="13" customWidth="1"/>
    <col min="12042" max="12042" width="12.1796875" style="13" customWidth="1"/>
    <col min="12043" max="12048" width="9.1796875" style="13"/>
    <col min="12049" max="12049" width="10.7265625" style="13" bestFit="1" customWidth="1"/>
    <col min="12050" max="12288" width="9.1796875" style="13"/>
    <col min="12289" max="12289" width="4.7265625" style="13" customWidth="1"/>
    <col min="12290" max="12290" width="21.26953125" style="13" customWidth="1"/>
    <col min="12291" max="12291" width="23.81640625" style="13" customWidth="1"/>
    <col min="12292" max="12292" width="16.54296875" style="13" customWidth="1"/>
    <col min="12293" max="12293" width="11.26953125" style="13" customWidth="1"/>
    <col min="12294" max="12294" width="11.54296875" style="13" customWidth="1"/>
    <col min="12295" max="12296" width="12.1796875" style="13" customWidth="1"/>
    <col min="12297" max="12297" width="17" style="13" customWidth="1"/>
    <col min="12298" max="12298" width="12.1796875" style="13" customWidth="1"/>
    <col min="12299" max="12304" width="9.1796875" style="13"/>
    <col min="12305" max="12305" width="10.7265625" style="13" bestFit="1" customWidth="1"/>
    <col min="12306" max="12544" width="9.1796875" style="13"/>
    <col min="12545" max="12545" width="4.7265625" style="13" customWidth="1"/>
    <col min="12546" max="12546" width="21.26953125" style="13" customWidth="1"/>
    <col min="12547" max="12547" width="23.81640625" style="13" customWidth="1"/>
    <col min="12548" max="12548" width="16.54296875" style="13" customWidth="1"/>
    <col min="12549" max="12549" width="11.26953125" style="13" customWidth="1"/>
    <col min="12550" max="12550" width="11.54296875" style="13" customWidth="1"/>
    <col min="12551" max="12552" width="12.1796875" style="13" customWidth="1"/>
    <col min="12553" max="12553" width="17" style="13" customWidth="1"/>
    <col min="12554" max="12554" width="12.1796875" style="13" customWidth="1"/>
    <col min="12555" max="12560" width="9.1796875" style="13"/>
    <col min="12561" max="12561" width="10.7265625" style="13" bestFit="1" customWidth="1"/>
    <col min="12562" max="12800" width="9.1796875" style="13"/>
    <col min="12801" max="12801" width="4.7265625" style="13" customWidth="1"/>
    <col min="12802" max="12802" width="21.26953125" style="13" customWidth="1"/>
    <col min="12803" max="12803" width="23.81640625" style="13" customWidth="1"/>
    <col min="12804" max="12804" width="16.54296875" style="13" customWidth="1"/>
    <col min="12805" max="12805" width="11.26953125" style="13" customWidth="1"/>
    <col min="12806" max="12806" width="11.54296875" style="13" customWidth="1"/>
    <col min="12807" max="12808" width="12.1796875" style="13" customWidth="1"/>
    <col min="12809" max="12809" width="17" style="13" customWidth="1"/>
    <col min="12810" max="12810" width="12.1796875" style="13" customWidth="1"/>
    <col min="12811" max="12816" width="9.1796875" style="13"/>
    <col min="12817" max="12817" width="10.7265625" style="13" bestFit="1" customWidth="1"/>
    <col min="12818" max="13056" width="9.1796875" style="13"/>
    <col min="13057" max="13057" width="4.7265625" style="13" customWidth="1"/>
    <col min="13058" max="13058" width="21.26953125" style="13" customWidth="1"/>
    <col min="13059" max="13059" width="23.81640625" style="13" customWidth="1"/>
    <col min="13060" max="13060" width="16.54296875" style="13" customWidth="1"/>
    <col min="13061" max="13061" width="11.26953125" style="13" customWidth="1"/>
    <col min="13062" max="13062" width="11.54296875" style="13" customWidth="1"/>
    <col min="13063" max="13064" width="12.1796875" style="13" customWidth="1"/>
    <col min="13065" max="13065" width="17" style="13" customWidth="1"/>
    <col min="13066" max="13066" width="12.1796875" style="13" customWidth="1"/>
    <col min="13067" max="13072" width="9.1796875" style="13"/>
    <col min="13073" max="13073" width="10.7265625" style="13" bestFit="1" customWidth="1"/>
    <col min="13074" max="13312" width="9.1796875" style="13"/>
    <col min="13313" max="13313" width="4.7265625" style="13" customWidth="1"/>
    <col min="13314" max="13314" width="21.26953125" style="13" customWidth="1"/>
    <col min="13315" max="13315" width="23.81640625" style="13" customWidth="1"/>
    <col min="13316" max="13316" width="16.54296875" style="13" customWidth="1"/>
    <col min="13317" max="13317" width="11.26953125" style="13" customWidth="1"/>
    <col min="13318" max="13318" width="11.54296875" style="13" customWidth="1"/>
    <col min="13319" max="13320" width="12.1796875" style="13" customWidth="1"/>
    <col min="13321" max="13321" width="17" style="13" customWidth="1"/>
    <col min="13322" max="13322" width="12.1796875" style="13" customWidth="1"/>
    <col min="13323" max="13328" width="9.1796875" style="13"/>
    <col min="13329" max="13329" width="10.7265625" style="13" bestFit="1" customWidth="1"/>
    <col min="13330" max="13568" width="9.1796875" style="13"/>
    <col min="13569" max="13569" width="4.7265625" style="13" customWidth="1"/>
    <col min="13570" max="13570" width="21.26953125" style="13" customWidth="1"/>
    <col min="13571" max="13571" width="23.81640625" style="13" customWidth="1"/>
    <col min="13572" max="13572" width="16.54296875" style="13" customWidth="1"/>
    <col min="13573" max="13573" width="11.26953125" style="13" customWidth="1"/>
    <col min="13574" max="13574" width="11.54296875" style="13" customWidth="1"/>
    <col min="13575" max="13576" width="12.1796875" style="13" customWidth="1"/>
    <col min="13577" max="13577" width="17" style="13" customWidth="1"/>
    <col min="13578" max="13578" width="12.1796875" style="13" customWidth="1"/>
    <col min="13579" max="13584" width="9.1796875" style="13"/>
    <col min="13585" max="13585" width="10.7265625" style="13" bestFit="1" customWidth="1"/>
    <col min="13586" max="13824" width="9.1796875" style="13"/>
    <col min="13825" max="13825" width="4.7265625" style="13" customWidth="1"/>
    <col min="13826" max="13826" width="21.26953125" style="13" customWidth="1"/>
    <col min="13827" max="13827" width="23.81640625" style="13" customWidth="1"/>
    <col min="13828" max="13828" width="16.54296875" style="13" customWidth="1"/>
    <col min="13829" max="13829" width="11.26953125" style="13" customWidth="1"/>
    <col min="13830" max="13830" width="11.54296875" style="13" customWidth="1"/>
    <col min="13831" max="13832" width="12.1796875" style="13" customWidth="1"/>
    <col min="13833" max="13833" width="17" style="13" customWidth="1"/>
    <col min="13834" max="13834" width="12.1796875" style="13" customWidth="1"/>
    <col min="13835" max="13840" width="9.1796875" style="13"/>
    <col min="13841" max="13841" width="10.7265625" style="13" bestFit="1" customWidth="1"/>
    <col min="13842" max="14080" width="9.1796875" style="13"/>
    <col min="14081" max="14081" width="4.7265625" style="13" customWidth="1"/>
    <col min="14082" max="14082" width="21.26953125" style="13" customWidth="1"/>
    <col min="14083" max="14083" width="23.81640625" style="13" customWidth="1"/>
    <col min="14084" max="14084" width="16.54296875" style="13" customWidth="1"/>
    <col min="14085" max="14085" width="11.26953125" style="13" customWidth="1"/>
    <col min="14086" max="14086" width="11.54296875" style="13" customWidth="1"/>
    <col min="14087" max="14088" width="12.1796875" style="13" customWidth="1"/>
    <col min="14089" max="14089" width="17" style="13" customWidth="1"/>
    <col min="14090" max="14090" width="12.1796875" style="13" customWidth="1"/>
    <col min="14091" max="14096" width="9.1796875" style="13"/>
    <col min="14097" max="14097" width="10.7265625" style="13" bestFit="1" customWidth="1"/>
    <col min="14098" max="14336" width="9.1796875" style="13"/>
    <col min="14337" max="14337" width="4.7265625" style="13" customWidth="1"/>
    <col min="14338" max="14338" width="21.26953125" style="13" customWidth="1"/>
    <col min="14339" max="14339" width="23.81640625" style="13" customWidth="1"/>
    <col min="14340" max="14340" width="16.54296875" style="13" customWidth="1"/>
    <col min="14341" max="14341" width="11.26953125" style="13" customWidth="1"/>
    <col min="14342" max="14342" width="11.54296875" style="13" customWidth="1"/>
    <col min="14343" max="14344" width="12.1796875" style="13" customWidth="1"/>
    <col min="14345" max="14345" width="17" style="13" customWidth="1"/>
    <col min="14346" max="14346" width="12.1796875" style="13" customWidth="1"/>
    <col min="14347" max="14352" width="9.1796875" style="13"/>
    <col min="14353" max="14353" width="10.7265625" style="13" bestFit="1" customWidth="1"/>
    <col min="14354" max="14592" width="9.1796875" style="13"/>
    <col min="14593" max="14593" width="4.7265625" style="13" customWidth="1"/>
    <col min="14594" max="14594" width="21.26953125" style="13" customWidth="1"/>
    <col min="14595" max="14595" width="23.81640625" style="13" customWidth="1"/>
    <col min="14596" max="14596" width="16.54296875" style="13" customWidth="1"/>
    <col min="14597" max="14597" width="11.26953125" style="13" customWidth="1"/>
    <col min="14598" max="14598" width="11.54296875" style="13" customWidth="1"/>
    <col min="14599" max="14600" width="12.1796875" style="13" customWidth="1"/>
    <col min="14601" max="14601" width="17" style="13" customWidth="1"/>
    <col min="14602" max="14602" width="12.1796875" style="13" customWidth="1"/>
    <col min="14603" max="14608" width="9.1796875" style="13"/>
    <col min="14609" max="14609" width="10.7265625" style="13" bestFit="1" customWidth="1"/>
    <col min="14610" max="14848" width="9.1796875" style="13"/>
    <col min="14849" max="14849" width="4.7265625" style="13" customWidth="1"/>
    <col min="14850" max="14850" width="21.26953125" style="13" customWidth="1"/>
    <col min="14851" max="14851" width="23.81640625" style="13" customWidth="1"/>
    <col min="14852" max="14852" width="16.54296875" style="13" customWidth="1"/>
    <col min="14853" max="14853" width="11.26953125" style="13" customWidth="1"/>
    <col min="14854" max="14854" width="11.54296875" style="13" customWidth="1"/>
    <col min="14855" max="14856" width="12.1796875" style="13" customWidth="1"/>
    <col min="14857" max="14857" width="17" style="13" customWidth="1"/>
    <col min="14858" max="14858" width="12.1796875" style="13" customWidth="1"/>
    <col min="14859" max="14864" width="9.1796875" style="13"/>
    <col min="14865" max="14865" width="10.7265625" style="13" bestFit="1" customWidth="1"/>
    <col min="14866" max="15104" width="9.1796875" style="13"/>
    <col min="15105" max="15105" width="4.7265625" style="13" customWidth="1"/>
    <col min="15106" max="15106" width="21.26953125" style="13" customWidth="1"/>
    <col min="15107" max="15107" width="23.81640625" style="13" customWidth="1"/>
    <col min="15108" max="15108" width="16.54296875" style="13" customWidth="1"/>
    <col min="15109" max="15109" width="11.26953125" style="13" customWidth="1"/>
    <col min="15110" max="15110" width="11.54296875" style="13" customWidth="1"/>
    <col min="15111" max="15112" width="12.1796875" style="13" customWidth="1"/>
    <col min="15113" max="15113" width="17" style="13" customWidth="1"/>
    <col min="15114" max="15114" width="12.1796875" style="13" customWidth="1"/>
    <col min="15115" max="15120" width="9.1796875" style="13"/>
    <col min="15121" max="15121" width="10.7265625" style="13" bestFit="1" customWidth="1"/>
    <col min="15122" max="15360" width="9.1796875" style="13"/>
    <col min="15361" max="15361" width="4.7265625" style="13" customWidth="1"/>
    <col min="15362" max="15362" width="21.26953125" style="13" customWidth="1"/>
    <col min="15363" max="15363" width="23.81640625" style="13" customWidth="1"/>
    <col min="15364" max="15364" width="16.54296875" style="13" customWidth="1"/>
    <col min="15365" max="15365" width="11.26953125" style="13" customWidth="1"/>
    <col min="15366" max="15366" width="11.54296875" style="13" customWidth="1"/>
    <col min="15367" max="15368" width="12.1796875" style="13" customWidth="1"/>
    <col min="15369" max="15369" width="17" style="13" customWidth="1"/>
    <col min="15370" max="15370" width="12.1796875" style="13" customWidth="1"/>
    <col min="15371" max="15376" width="9.1796875" style="13"/>
    <col min="15377" max="15377" width="10.7265625" style="13" bestFit="1" customWidth="1"/>
    <col min="15378" max="15616" width="9.1796875" style="13"/>
    <col min="15617" max="15617" width="4.7265625" style="13" customWidth="1"/>
    <col min="15618" max="15618" width="21.26953125" style="13" customWidth="1"/>
    <col min="15619" max="15619" width="23.81640625" style="13" customWidth="1"/>
    <col min="15620" max="15620" width="16.54296875" style="13" customWidth="1"/>
    <col min="15621" max="15621" width="11.26953125" style="13" customWidth="1"/>
    <col min="15622" max="15622" width="11.54296875" style="13" customWidth="1"/>
    <col min="15623" max="15624" width="12.1796875" style="13" customWidth="1"/>
    <col min="15625" max="15625" width="17" style="13" customWidth="1"/>
    <col min="15626" max="15626" width="12.1796875" style="13" customWidth="1"/>
    <col min="15627" max="15632" width="9.1796875" style="13"/>
    <col min="15633" max="15633" width="10.7265625" style="13" bestFit="1" customWidth="1"/>
    <col min="15634" max="15872" width="9.1796875" style="13"/>
    <col min="15873" max="15873" width="4.7265625" style="13" customWidth="1"/>
    <col min="15874" max="15874" width="21.26953125" style="13" customWidth="1"/>
    <col min="15875" max="15875" width="23.81640625" style="13" customWidth="1"/>
    <col min="15876" max="15876" width="16.54296875" style="13" customWidth="1"/>
    <col min="15877" max="15877" width="11.26953125" style="13" customWidth="1"/>
    <col min="15878" max="15878" width="11.54296875" style="13" customWidth="1"/>
    <col min="15879" max="15880" width="12.1796875" style="13" customWidth="1"/>
    <col min="15881" max="15881" width="17" style="13" customWidth="1"/>
    <col min="15882" max="15882" width="12.1796875" style="13" customWidth="1"/>
    <col min="15883" max="15888" width="9.1796875" style="13"/>
    <col min="15889" max="15889" width="10.7265625" style="13" bestFit="1" customWidth="1"/>
    <col min="15890" max="16128" width="9.1796875" style="13"/>
    <col min="16129" max="16129" width="4.7265625" style="13" customWidth="1"/>
    <col min="16130" max="16130" width="21.26953125" style="13" customWidth="1"/>
    <col min="16131" max="16131" width="23.81640625" style="13" customWidth="1"/>
    <col min="16132" max="16132" width="16.54296875" style="13" customWidth="1"/>
    <col min="16133" max="16133" width="11.26953125" style="13" customWidth="1"/>
    <col min="16134" max="16134" width="11.54296875" style="13" customWidth="1"/>
    <col min="16135" max="16136" width="12.1796875" style="13" customWidth="1"/>
    <col min="16137" max="16137" width="17" style="13" customWidth="1"/>
    <col min="16138" max="16138" width="12.1796875" style="13" customWidth="1"/>
    <col min="16139" max="16144" width="9.1796875" style="13"/>
    <col min="16145" max="16145" width="10.7265625" style="13" bestFit="1" customWidth="1"/>
    <col min="16146" max="16384" width="9.1796875" style="13"/>
  </cols>
  <sheetData>
    <row r="1" spans="1:12" ht="24" x14ac:dyDescent="0.8">
      <c r="A1" s="407" t="s">
        <v>591</v>
      </c>
      <c r="B1" s="407"/>
      <c r="C1" s="407"/>
      <c r="D1" s="407"/>
      <c r="E1" s="407"/>
      <c r="F1" s="407"/>
      <c r="G1" s="407"/>
      <c r="H1" s="407"/>
      <c r="I1" s="407"/>
      <c r="J1" s="407"/>
    </row>
    <row r="2" spans="1:12" ht="24" x14ac:dyDescent="0.8">
      <c r="A2" s="407" t="s">
        <v>629</v>
      </c>
      <c r="B2" s="407"/>
      <c r="C2" s="407"/>
      <c r="D2" s="407"/>
      <c r="E2" s="407"/>
      <c r="F2" s="407"/>
      <c r="G2" s="407"/>
      <c r="H2" s="407"/>
      <c r="I2" s="407"/>
      <c r="J2" s="407"/>
    </row>
    <row r="3" spans="1:12" ht="24" x14ac:dyDescent="0.8">
      <c r="A3" s="407" t="s">
        <v>592</v>
      </c>
      <c r="B3" s="407"/>
      <c r="C3" s="407"/>
      <c r="D3" s="407"/>
      <c r="E3" s="407"/>
      <c r="F3" s="407"/>
      <c r="G3" s="407"/>
      <c r="H3" s="407"/>
      <c r="I3" s="407"/>
      <c r="J3" s="407"/>
    </row>
    <row r="4" spans="1:12" ht="24" x14ac:dyDescent="0.8">
      <c r="A4" s="254" t="s">
        <v>889</v>
      </c>
      <c r="B4" s="396"/>
      <c r="C4" s="396"/>
      <c r="D4" s="396"/>
      <c r="E4" s="396"/>
      <c r="F4" s="396"/>
      <c r="G4" s="396"/>
      <c r="H4" s="396"/>
      <c r="I4" s="396"/>
    </row>
    <row r="5" spans="1:12" ht="24" x14ac:dyDescent="0.75">
      <c r="A5" s="210" t="s">
        <v>863</v>
      </c>
    </row>
    <row r="6" spans="1:12" ht="29.25" customHeight="1" x14ac:dyDescent="0.8">
      <c r="A6" s="257" t="s">
        <v>890</v>
      </c>
      <c r="B6" s="574"/>
      <c r="C6" s="575"/>
      <c r="D6" s="576"/>
      <c r="E6" s="577"/>
      <c r="F6" s="577"/>
      <c r="G6" s="577"/>
      <c r="H6" s="577"/>
      <c r="I6" s="577"/>
      <c r="J6" s="574"/>
    </row>
    <row r="7" spans="1:12" ht="28.5" customHeight="1" x14ac:dyDescent="0.9">
      <c r="A7" s="610"/>
      <c r="B7" s="611" t="s">
        <v>1019</v>
      </c>
      <c r="C7" s="611"/>
      <c r="D7" s="611"/>
      <c r="E7" s="611"/>
      <c r="F7" s="611"/>
      <c r="G7" s="611"/>
      <c r="H7" s="611"/>
      <c r="I7" s="611"/>
      <c r="J7" s="611"/>
    </row>
    <row r="8" spans="1:12" ht="22.5" customHeight="1" x14ac:dyDescent="0.75">
      <c r="A8" s="408" t="s">
        <v>1</v>
      </c>
      <c r="B8" s="410" t="s">
        <v>2</v>
      </c>
      <c r="C8" s="412" t="s">
        <v>3</v>
      </c>
      <c r="D8" s="397" t="s">
        <v>4</v>
      </c>
      <c r="E8" s="414" t="s">
        <v>5</v>
      </c>
      <c r="F8" s="415"/>
      <c r="G8" s="416"/>
      <c r="H8" s="26" t="s">
        <v>87</v>
      </c>
      <c r="I8" s="412" t="s">
        <v>6</v>
      </c>
      <c r="J8" s="412" t="s">
        <v>7</v>
      </c>
    </row>
    <row r="9" spans="1:12" ht="43.5" customHeight="1" x14ac:dyDescent="0.75">
      <c r="A9" s="409"/>
      <c r="B9" s="411"/>
      <c r="C9" s="413"/>
      <c r="D9" s="398" t="s">
        <v>8</v>
      </c>
      <c r="E9" s="612" t="s">
        <v>85</v>
      </c>
      <c r="F9" s="612" t="s">
        <v>291</v>
      </c>
      <c r="G9" s="612" t="s">
        <v>628</v>
      </c>
      <c r="H9" s="613" t="s">
        <v>86</v>
      </c>
      <c r="I9" s="413"/>
      <c r="J9" s="413"/>
    </row>
    <row r="10" spans="1:12" ht="80.25" customHeight="1" x14ac:dyDescent="0.75">
      <c r="A10" s="27">
        <v>1</v>
      </c>
      <c r="B10" s="28" t="s">
        <v>1020</v>
      </c>
      <c r="C10" s="29" t="s">
        <v>1021</v>
      </c>
      <c r="D10" s="29" t="s">
        <v>1022</v>
      </c>
      <c r="E10" s="566">
        <v>20000</v>
      </c>
      <c r="F10" s="566">
        <v>20000</v>
      </c>
      <c r="G10" s="566">
        <v>20000</v>
      </c>
      <c r="H10" s="566" t="s">
        <v>1023</v>
      </c>
      <c r="I10" s="566" t="s">
        <v>1024</v>
      </c>
      <c r="J10" s="31" t="s">
        <v>872</v>
      </c>
    </row>
    <row r="11" spans="1:12" ht="55.5" customHeight="1" x14ac:dyDescent="0.75">
      <c r="A11" s="27">
        <v>2</v>
      </c>
      <c r="B11" s="28" t="s">
        <v>1025</v>
      </c>
      <c r="C11" s="29" t="s">
        <v>1026</v>
      </c>
      <c r="D11" s="29" t="s">
        <v>1027</v>
      </c>
      <c r="E11" s="566">
        <v>300000</v>
      </c>
      <c r="F11" s="566">
        <v>300000</v>
      </c>
      <c r="G11" s="566">
        <v>300000</v>
      </c>
      <c r="H11" s="566" t="s">
        <v>1028</v>
      </c>
      <c r="I11" s="566" t="s">
        <v>1029</v>
      </c>
      <c r="J11" s="31" t="s">
        <v>872</v>
      </c>
    </row>
    <row r="12" spans="1:12" ht="81.75" customHeight="1" x14ac:dyDescent="0.75">
      <c r="A12" s="27">
        <v>3</v>
      </c>
      <c r="B12" s="28" t="s">
        <v>1030</v>
      </c>
      <c r="C12" s="29" t="s">
        <v>1031</v>
      </c>
      <c r="D12" s="29" t="s">
        <v>1032</v>
      </c>
      <c r="E12" s="566">
        <v>20000</v>
      </c>
      <c r="F12" s="566">
        <v>20000</v>
      </c>
      <c r="G12" s="566">
        <v>20000</v>
      </c>
      <c r="H12" s="614" t="s">
        <v>1033</v>
      </c>
      <c r="I12" s="28" t="s">
        <v>1034</v>
      </c>
      <c r="J12" s="31" t="s">
        <v>872</v>
      </c>
    </row>
    <row r="13" spans="1:12" s="11" customFormat="1" ht="30.75" customHeight="1" x14ac:dyDescent="0.75">
      <c r="A13" s="615" t="s">
        <v>1035</v>
      </c>
      <c r="B13" s="616"/>
      <c r="C13" s="617"/>
      <c r="D13" s="618"/>
      <c r="E13" s="619">
        <f>SUM(E10:E12)</f>
        <v>340000</v>
      </c>
      <c r="F13" s="619">
        <f>SUM(F10:F12)</f>
        <v>340000</v>
      </c>
      <c r="G13" s="619">
        <f>SUM(G10:G12)</f>
        <v>340000</v>
      </c>
      <c r="H13" s="619"/>
      <c r="I13" s="618"/>
      <c r="J13" s="618"/>
      <c r="K13" s="562"/>
      <c r="L13" s="13"/>
    </row>
    <row r="14" spans="1:12" s="11" customFormat="1" x14ac:dyDescent="0.75">
      <c r="A14" s="9"/>
      <c r="B14" s="10"/>
      <c r="D14" s="12"/>
      <c r="E14" s="620"/>
      <c r="F14" s="621"/>
      <c r="G14" s="621"/>
      <c r="H14" s="621"/>
      <c r="I14" s="622"/>
      <c r="J14" s="13"/>
      <c r="K14" s="13"/>
      <c r="L14" s="13"/>
    </row>
    <row r="15" spans="1:12" s="11" customFormat="1" x14ac:dyDescent="0.75">
      <c r="A15" s="9"/>
      <c r="B15" s="10"/>
      <c r="D15" s="12"/>
      <c r="E15" s="13"/>
      <c r="F15" s="13"/>
      <c r="G15" s="13"/>
      <c r="H15" s="13"/>
      <c r="I15" s="14"/>
      <c r="J15" s="13"/>
      <c r="K15" s="13"/>
      <c r="L15" s="13"/>
    </row>
    <row r="16" spans="1:12" s="11" customFormat="1" x14ac:dyDescent="0.75">
      <c r="A16" s="9"/>
      <c r="B16" s="10"/>
      <c r="D16" s="12"/>
      <c r="E16" s="13"/>
      <c r="F16" s="13"/>
      <c r="G16" s="13"/>
      <c r="H16" s="13"/>
      <c r="I16" s="14"/>
      <c r="J16" s="13"/>
      <c r="K16" s="13"/>
      <c r="L16" s="13"/>
    </row>
    <row r="17" spans="1:12" s="11" customFormat="1" x14ac:dyDescent="0.75">
      <c r="A17" s="9"/>
      <c r="B17" s="10"/>
      <c r="D17" s="12"/>
      <c r="E17" s="13"/>
      <c r="F17" s="13"/>
      <c r="G17" s="13"/>
      <c r="H17" s="13"/>
      <c r="I17" s="14"/>
      <c r="J17" s="13"/>
      <c r="K17" s="13"/>
      <c r="L17" s="13"/>
    </row>
    <row r="18" spans="1:12" s="11" customFormat="1" x14ac:dyDescent="0.75">
      <c r="A18" s="9"/>
      <c r="B18" s="10"/>
      <c r="D18" s="12"/>
      <c r="E18" s="13"/>
      <c r="F18" s="13"/>
      <c r="G18" s="13"/>
      <c r="H18" s="13"/>
      <c r="I18" s="14"/>
      <c r="J18" s="13"/>
      <c r="K18" s="13"/>
      <c r="L18" s="13"/>
    </row>
    <row r="19" spans="1:12" s="11" customFormat="1" x14ac:dyDescent="0.75">
      <c r="A19" s="9"/>
      <c r="B19" s="10"/>
      <c r="D19" s="12"/>
      <c r="E19" s="13"/>
      <c r="F19" s="13"/>
      <c r="G19" s="13"/>
      <c r="H19" s="13"/>
      <c r="I19" s="14"/>
      <c r="J19" s="13"/>
      <c r="K19" s="13"/>
      <c r="L19" s="13"/>
    </row>
    <row r="20" spans="1:12" s="11" customFormat="1" x14ac:dyDescent="0.75">
      <c r="A20" s="9"/>
      <c r="B20" s="10"/>
      <c r="D20" s="12"/>
      <c r="E20" s="13"/>
      <c r="F20" s="13"/>
      <c r="G20" s="13"/>
      <c r="H20" s="13"/>
      <c r="I20" s="14"/>
      <c r="J20" s="13"/>
      <c r="K20" s="13"/>
      <c r="L20" s="13"/>
    </row>
    <row r="21" spans="1:12" s="11" customFormat="1" x14ac:dyDescent="0.75">
      <c r="A21" s="9"/>
      <c r="B21" s="10"/>
      <c r="D21" s="12"/>
      <c r="E21" s="13"/>
      <c r="F21" s="13"/>
      <c r="G21" s="13"/>
      <c r="H21" s="13"/>
      <c r="I21" s="14"/>
      <c r="J21" s="13"/>
      <c r="K21" s="13"/>
      <c r="L21" s="13"/>
    </row>
    <row r="22" spans="1:12" s="11" customFormat="1" x14ac:dyDescent="0.75">
      <c r="A22" s="9"/>
      <c r="B22" s="10"/>
      <c r="D22" s="12"/>
      <c r="E22" s="13"/>
      <c r="F22" s="13"/>
      <c r="G22" s="13"/>
      <c r="H22" s="13"/>
      <c r="I22" s="14"/>
      <c r="J22" s="13"/>
      <c r="K22" s="13"/>
      <c r="L22" s="13"/>
    </row>
    <row r="23" spans="1:12" s="11" customFormat="1" x14ac:dyDescent="0.75">
      <c r="A23" s="9"/>
      <c r="B23" s="10"/>
      <c r="D23" s="12"/>
      <c r="E23" s="13"/>
      <c r="F23" s="13"/>
      <c r="G23" s="13"/>
      <c r="H23" s="13"/>
      <c r="I23" s="14"/>
      <c r="J23" s="13"/>
      <c r="K23" s="13"/>
      <c r="L23" s="13"/>
    </row>
    <row r="24" spans="1:12" s="11" customFormat="1" x14ac:dyDescent="0.75">
      <c r="A24" s="9"/>
      <c r="B24" s="10"/>
      <c r="D24" s="12"/>
      <c r="E24" s="13"/>
      <c r="F24" s="13"/>
      <c r="G24" s="13"/>
      <c r="H24" s="13"/>
      <c r="I24" s="14"/>
      <c r="J24" s="13"/>
      <c r="K24" s="13"/>
      <c r="L24" s="13"/>
    </row>
    <row r="25" spans="1:12" s="11" customFormat="1" x14ac:dyDescent="0.75">
      <c r="A25" s="9"/>
      <c r="B25" s="10"/>
      <c r="D25" s="12"/>
      <c r="E25" s="13"/>
      <c r="F25" s="13"/>
      <c r="G25" s="13"/>
      <c r="H25" s="13"/>
      <c r="I25" s="14"/>
      <c r="J25" s="13"/>
      <c r="K25" s="13"/>
      <c r="L25" s="13"/>
    </row>
    <row r="26" spans="1:12" s="11" customFormat="1" x14ac:dyDescent="0.75">
      <c r="A26" s="9"/>
      <c r="B26" s="10"/>
      <c r="D26" s="12"/>
      <c r="E26" s="13"/>
      <c r="F26" s="13"/>
      <c r="G26" s="13"/>
      <c r="H26" s="13"/>
      <c r="I26" s="14"/>
      <c r="J26" s="13"/>
      <c r="K26" s="13"/>
      <c r="L26" s="13"/>
    </row>
    <row r="27" spans="1:12" s="11" customFormat="1" x14ac:dyDescent="0.75">
      <c r="A27" s="9"/>
      <c r="B27" s="10"/>
      <c r="D27" s="12"/>
      <c r="E27" s="13"/>
      <c r="F27" s="13"/>
      <c r="G27" s="13"/>
      <c r="H27" s="13"/>
      <c r="I27" s="14"/>
      <c r="J27" s="13"/>
      <c r="K27" s="13"/>
      <c r="L27" s="13"/>
    </row>
    <row r="28" spans="1:12" s="11" customFormat="1" x14ac:dyDescent="0.75">
      <c r="A28" s="9"/>
      <c r="B28" s="10"/>
      <c r="D28" s="12"/>
      <c r="E28" s="13"/>
      <c r="F28" s="13"/>
      <c r="G28" s="13"/>
      <c r="H28" s="13"/>
      <c r="I28" s="14"/>
      <c r="J28" s="13"/>
      <c r="K28" s="13"/>
      <c r="L28" s="13"/>
    </row>
    <row r="29" spans="1:12" s="11" customFormat="1" x14ac:dyDescent="0.75">
      <c r="A29" s="9"/>
      <c r="B29" s="10"/>
      <c r="D29" s="12"/>
      <c r="E29" s="13"/>
      <c r="F29" s="13"/>
      <c r="G29" s="13"/>
      <c r="H29" s="13"/>
      <c r="I29" s="14"/>
      <c r="J29" s="13"/>
      <c r="K29" s="13"/>
      <c r="L29" s="13"/>
    </row>
    <row r="30" spans="1:12" s="11" customFormat="1" x14ac:dyDescent="0.75">
      <c r="A30" s="9"/>
      <c r="B30" s="10"/>
      <c r="D30" s="12"/>
      <c r="E30" s="13"/>
      <c r="F30" s="13"/>
      <c r="G30" s="13"/>
      <c r="H30" s="13"/>
      <c r="I30" s="14"/>
      <c r="J30" s="13"/>
      <c r="K30" s="13"/>
      <c r="L30" s="13"/>
    </row>
    <row r="31" spans="1:12" s="11" customFormat="1" x14ac:dyDescent="0.75">
      <c r="A31" s="9"/>
      <c r="B31" s="10"/>
      <c r="D31" s="12"/>
      <c r="E31" s="13"/>
      <c r="F31" s="13"/>
      <c r="G31" s="13"/>
      <c r="H31" s="13"/>
      <c r="I31" s="14"/>
      <c r="J31" s="13"/>
      <c r="K31" s="13"/>
      <c r="L31" s="13"/>
    </row>
    <row r="32" spans="1:12" s="11" customFormat="1" x14ac:dyDescent="0.75">
      <c r="A32" s="9"/>
      <c r="B32" s="10"/>
      <c r="D32" s="12"/>
      <c r="E32" s="13"/>
      <c r="F32" s="13"/>
      <c r="G32" s="13"/>
      <c r="H32" s="13"/>
      <c r="I32" s="14"/>
      <c r="J32" s="13"/>
      <c r="K32" s="13"/>
      <c r="L32" s="13"/>
    </row>
    <row r="33" spans="1:12" s="11" customFormat="1" x14ac:dyDescent="0.75">
      <c r="A33" s="9"/>
      <c r="B33" s="10"/>
      <c r="D33" s="12"/>
      <c r="E33" s="13"/>
      <c r="F33" s="13"/>
      <c r="G33" s="13"/>
      <c r="H33" s="13"/>
      <c r="I33" s="14"/>
      <c r="J33" s="13"/>
      <c r="K33" s="13"/>
      <c r="L33" s="13"/>
    </row>
    <row r="34" spans="1:12" s="11" customFormat="1" x14ac:dyDescent="0.75">
      <c r="A34" s="9"/>
      <c r="B34" s="10"/>
      <c r="D34" s="12"/>
      <c r="E34" s="13"/>
      <c r="F34" s="13"/>
      <c r="G34" s="13"/>
      <c r="H34" s="13"/>
      <c r="I34" s="14"/>
      <c r="J34" s="13"/>
      <c r="K34" s="13"/>
      <c r="L34" s="13"/>
    </row>
    <row r="35" spans="1:12" s="11" customFormat="1" x14ac:dyDescent="0.75">
      <c r="A35" s="9"/>
      <c r="B35" s="10"/>
      <c r="D35" s="12"/>
      <c r="E35" s="13"/>
      <c r="F35" s="13"/>
      <c r="G35" s="13"/>
      <c r="H35" s="13"/>
      <c r="I35" s="14"/>
      <c r="J35" s="13"/>
      <c r="K35" s="13"/>
      <c r="L35" s="13"/>
    </row>
    <row r="36" spans="1:12" s="11" customFormat="1" x14ac:dyDescent="0.75">
      <c r="A36" s="9"/>
      <c r="B36" s="10"/>
      <c r="D36" s="12"/>
      <c r="E36" s="13"/>
      <c r="F36" s="13"/>
      <c r="G36" s="13"/>
      <c r="H36" s="13"/>
      <c r="I36" s="14"/>
      <c r="J36" s="13"/>
      <c r="K36" s="13"/>
      <c r="L36" s="13"/>
    </row>
    <row r="37" spans="1:12" s="11" customFormat="1" x14ac:dyDescent="0.75">
      <c r="A37" s="9"/>
      <c r="B37" s="10"/>
      <c r="D37" s="12"/>
      <c r="E37" s="13"/>
      <c r="F37" s="13"/>
      <c r="G37" s="13"/>
      <c r="H37" s="13"/>
      <c r="I37" s="14"/>
      <c r="J37" s="13"/>
      <c r="K37" s="13"/>
      <c r="L37" s="13"/>
    </row>
    <row r="38" spans="1:12" s="11" customFormat="1" x14ac:dyDescent="0.75">
      <c r="A38" s="9"/>
      <c r="B38" s="10"/>
      <c r="D38" s="12"/>
      <c r="E38" s="13"/>
      <c r="F38" s="13"/>
      <c r="G38" s="13"/>
      <c r="H38" s="13"/>
      <c r="I38" s="14"/>
      <c r="J38" s="13"/>
      <c r="K38" s="13"/>
      <c r="L38" s="13"/>
    </row>
    <row r="39" spans="1:12" s="11" customFormat="1" x14ac:dyDescent="0.75">
      <c r="A39" s="9"/>
      <c r="B39" s="10"/>
      <c r="D39" s="12"/>
      <c r="E39" s="13"/>
      <c r="F39" s="13"/>
      <c r="G39" s="13"/>
      <c r="H39" s="13"/>
      <c r="I39" s="14"/>
      <c r="J39" s="13"/>
      <c r="K39" s="13"/>
      <c r="L39" s="13"/>
    </row>
    <row r="40" spans="1:12" s="11" customFormat="1" x14ac:dyDescent="0.75">
      <c r="A40" s="9"/>
      <c r="B40" s="10"/>
      <c r="D40" s="12"/>
      <c r="E40" s="13"/>
      <c r="F40" s="13"/>
      <c r="G40" s="13"/>
      <c r="H40" s="13"/>
      <c r="I40" s="14"/>
      <c r="J40" s="13"/>
      <c r="K40" s="13"/>
      <c r="L40" s="13"/>
    </row>
    <row r="41" spans="1:12" s="11" customFormat="1" x14ac:dyDescent="0.75">
      <c r="A41" s="9"/>
      <c r="B41" s="10"/>
      <c r="D41" s="12"/>
      <c r="E41" s="13"/>
      <c r="F41" s="13"/>
      <c r="G41" s="13"/>
      <c r="H41" s="13"/>
      <c r="I41" s="14"/>
      <c r="J41" s="13"/>
      <c r="K41" s="13"/>
      <c r="L41" s="13"/>
    </row>
    <row r="42" spans="1:12" s="11" customFormat="1" x14ac:dyDescent="0.75">
      <c r="A42" s="9"/>
      <c r="B42" s="10"/>
      <c r="D42" s="12"/>
      <c r="E42" s="13"/>
      <c r="F42" s="13"/>
      <c r="G42" s="13"/>
      <c r="H42" s="13"/>
      <c r="I42" s="14"/>
      <c r="J42" s="13"/>
      <c r="K42" s="13"/>
      <c r="L42" s="13"/>
    </row>
    <row r="43" spans="1:12" s="11" customFormat="1" x14ac:dyDescent="0.75">
      <c r="A43" s="9"/>
      <c r="B43" s="10"/>
      <c r="D43" s="12"/>
      <c r="E43" s="13"/>
      <c r="F43" s="13"/>
      <c r="G43" s="13"/>
      <c r="H43" s="13"/>
      <c r="I43" s="14"/>
      <c r="J43" s="13"/>
      <c r="K43" s="13"/>
      <c r="L43" s="13"/>
    </row>
    <row r="44" spans="1:12" s="11" customFormat="1" x14ac:dyDescent="0.75">
      <c r="A44" s="9"/>
      <c r="B44" s="10"/>
      <c r="D44" s="12"/>
      <c r="E44" s="13"/>
      <c r="F44" s="13"/>
      <c r="G44" s="13"/>
      <c r="H44" s="13"/>
      <c r="I44" s="14"/>
      <c r="J44" s="13"/>
      <c r="K44" s="13"/>
      <c r="L44" s="13"/>
    </row>
    <row r="45" spans="1:12" s="11" customFormat="1" x14ac:dyDescent="0.75">
      <c r="A45" s="9"/>
      <c r="B45" s="10"/>
      <c r="D45" s="12"/>
      <c r="E45" s="13"/>
      <c r="F45" s="13"/>
      <c r="G45" s="13"/>
      <c r="H45" s="13"/>
      <c r="I45" s="14"/>
      <c r="J45" s="13"/>
      <c r="K45" s="13"/>
      <c r="L45" s="13"/>
    </row>
    <row r="46" spans="1:12" s="11" customFormat="1" x14ac:dyDescent="0.75">
      <c r="A46" s="9"/>
      <c r="B46" s="10"/>
      <c r="D46" s="12"/>
      <c r="E46" s="13"/>
      <c r="F46" s="13"/>
      <c r="G46" s="13"/>
      <c r="H46" s="13"/>
      <c r="I46" s="14"/>
      <c r="J46" s="13"/>
      <c r="K46" s="13"/>
      <c r="L46" s="13"/>
    </row>
    <row r="47" spans="1:12" s="11" customFormat="1" x14ac:dyDescent="0.75">
      <c r="A47" s="9"/>
      <c r="B47" s="10"/>
      <c r="D47" s="12"/>
      <c r="E47" s="13"/>
      <c r="F47" s="13"/>
      <c r="G47" s="13"/>
      <c r="H47" s="13"/>
      <c r="I47" s="14"/>
      <c r="J47" s="13"/>
      <c r="K47" s="13"/>
      <c r="L47" s="13"/>
    </row>
    <row r="48" spans="1:12" s="11" customFormat="1" x14ac:dyDescent="0.75">
      <c r="A48" s="9"/>
      <c r="B48" s="10"/>
      <c r="D48" s="12"/>
      <c r="E48" s="13"/>
      <c r="F48" s="13"/>
      <c r="G48" s="13"/>
      <c r="H48" s="13"/>
      <c r="I48" s="14"/>
      <c r="J48" s="13"/>
      <c r="K48" s="13"/>
      <c r="L48" s="13"/>
    </row>
    <row r="49" spans="1:12" s="11" customFormat="1" x14ac:dyDescent="0.75">
      <c r="A49" s="9"/>
      <c r="B49" s="10"/>
      <c r="D49" s="12"/>
      <c r="E49" s="13"/>
      <c r="F49" s="13"/>
      <c r="G49" s="13"/>
      <c r="H49" s="13"/>
      <c r="I49" s="14"/>
      <c r="J49" s="13"/>
      <c r="K49" s="13"/>
      <c r="L49" s="13"/>
    </row>
    <row r="50" spans="1:12" s="11" customFormat="1" x14ac:dyDescent="0.75">
      <c r="A50" s="9"/>
      <c r="B50" s="10"/>
      <c r="D50" s="12"/>
      <c r="E50" s="13"/>
      <c r="F50" s="13"/>
      <c r="G50" s="13"/>
      <c r="H50" s="13"/>
      <c r="I50" s="14"/>
      <c r="J50" s="13"/>
      <c r="K50" s="13"/>
      <c r="L50" s="13"/>
    </row>
    <row r="51" spans="1:12" s="11" customFormat="1" x14ac:dyDescent="0.75">
      <c r="A51" s="9"/>
      <c r="B51" s="10"/>
      <c r="D51" s="12"/>
      <c r="E51" s="13"/>
      <c r="F51" s="13"/>
      <c r="G51" s="13"/>
      <c r="H51" s="13"/>
      <c r="I51" s="14"/>
      <c r="J51" s="13"/>
      <c r="K51" s="13"/>
      <c r="L51" s="13"/>
    </row>
    <row r="52" spans="1:12" s="11" customFormat="1" x14ac:dyDescent="0.75">
      <c r="A52" s="9"/>
      <c r="B52" s="10"/>
      <c r="D52" s="12"/>
      <c r="E52" s="13"/>
      <c r="F52" s="13"/>
      <c r="G52" s="13"/>
      <c r="H52" s="13"/>
      <c r="I52" s="14"/>
      <c r="J52" s="13"/>
      <c r="K52" s="13"/>
      <c r="L52" s="13"/>
    </row>
    <row r="53" spans="1:12" s="11" customFormat="1" x14ac:dyDescent="0.75">
      <c r="A53" s="9"/>
      <c r="B53" s="10"/>
      <c r="D53" s="12"/>
      <c r="E53" s="13"/>
      <c r="F53" s="13"/>
      <c r="G53" s="13"/>
      <c r="H53" s="13"/>
      <c r="I53" s="14"/>
      <c r="J53" s="13"/>
      <c r="K53" s="13"/>
      <c r="L53" s="13"/>
    </row>
    <row r="54" spans="1:12" s="11" customFormat="1" x14ac:dyDescent="0.75">
      <c r="A54" s="9"/>
      <c r="B54" s="10"/>
      <c r="D54" s="12"/>
      <c r="E54" s="13"/>
      <c r="F54" s="13"/>
      <c r="G54" s="13"/>
      <c r="H54" s="13"/>
      <c r="I54" s="14"/>
      <c r="J54" s="13"/>
      <c r="K54" s="13"/>
      <c r="L54" s="13"/>
    </row>
    <row r="55" spans="1:12" s="11" customFormat="1" x14ac:dyDescent="0.75">
      <c r="A55" s="9"/>
      <c r="B55" s="10"/>
      <c r="D55" s="12"/>
      <c r="E55" s="13"/>
      <c r="F55" s="13"/>
      <c r="G55" s="13"/>
      <c r="H55" s="13"/>
      <c r="I55" s="14"/>
      <c r="J55" s="13"/>
      <c r="K55" s="13"/>
      <c r="L55" s="13"/>
    </row>
    <row r="56" spans="1:12" s="11" customFormat="1" x14ac:dyDescent="0.75">
      <c r="A56" s="9"/>
      <c r="B56" s="10"/>
      <c r="D56" s="12"/>
      <c r="E56" s="13"/>
      <c r="F56" s="13"/>
      <c r="G56" s="13"/>
      <c r="H56" s="13"/>
      <c r="I56" s="14"/>
      <c r="J56" s="13"/>
      <c r="K56" s="13"/>
      <c r="L56" s="13"/>
    </row>
    <row r="57" spans="1:12" s="11" customFormat="1" x14ac:dyDescent="0.75">
      <c r="A57" s="9"/>
      <c r="B57" s="10"/>
      <c r="D57" s="12"/>
      <c r="E57" s="13"/>
      <c r="F57" s="13"/>
      <c r="G57" s="13"/>
      <c r="H57" s="13"/>
      <c r="I57" s="14"/>
      <c r="J57" s="13"/>
      <c r="K57" s="13"/>
      <c r="L57" s="13"/>
    </row>
    <row r="58" spans="1:12" s="11" customFormat="1" x14ac:dyDescent="0.75">
      <c r="A58" s="9"/>
      <c r="B58" s="10"/>
      <c r="D58" s="12"/>
      <c r="E58" s="13"/>
      <c r="F58" s="13"/>
      <c r="G58" s="13"/>
      <c r="H58" s="13"/>
      <c r="I58" s="14"/>
      <c r="J58" s="13"/>
      <c r="K58" s="13"/>
      <c r="L58" s="13"/>
    </row>
    <row r="59" spans="1:12" s="11" customFormat="1" x14ac:dyDescent="0.75">
      <c r="A59" s="9"/>
      <c r="B59" s="10"/>
      <c r="D59" s="12"/>
      <c r="E59" s="13"/>
      <c r="F59" s="13"/>
      <c r="G59" s="13"/>
      <c r="H59" s="13"/>
      <c r="I59" s="14"/>
      <c r="J59" s="13"/>
      <c r="K59" s="13"/>
      <c r="L59" s="13"/>
    </row>
    <row r="60" spans="1:12" s="11" customFormat="1" x14ac:dyDescent="0.75">
      <c r="A60" s="9"/>
      <c r="B60" s="10"/>
      <c r="D60" s="12"/>
      <c r="E60" s="13"/>
      <c r="F60" s="13"/>
      <c r="G60" s="13"/>
      <c r="H60" s="13"/>
      <c r="I60" s="14"/>
      <c r="J60" s="13"/>
      <c r="K60" s="13"/>
      <c r="L60" s="13"/>
    </row>
    <row r="61" spans="1:12" s="11" customFormat="1" x14ac:dyDescent="0.75">
      <c r="A61" s="9"/>
      <c r="B61" s="10"/>
      <c r="D61" s="12"/>
      <c r="E61" s="13"/>
      <c r="F61" s="13"/>
      <c r="G61" s="13"/>
      <c r="H61" s="13"/>
      <c r="I61" s="14"/>
      <c r="J61" s="13"/>
      <c r="K61" s="13"/>
      <c r="L61" s="13"/>
    </row>
    <row r="62" spans="1:12" s="11" customFormat="1" x14ac:dyDescent="0.75">
      <c r="A62" s="9"/>
      <c r="B62" s="10"/>
      <c r="D62" s="12"/>
      <c r="E62" s="13"/>
      <c r="F62" s="13"/>
      <c r="G62" s="13"/>
      <c r="H62" s="13"/>
      <c r="I62" s="14"/>
      <c r="J62" s="13"/>
      <c r="K62" s="13"/>
      <c r="L62" s="13"/>
    </row>
    <row r="63" spans="1:12" s="11" customFormat="1" x14ac:dyDescent="0.75">
      <c r="A63" s="9"/>
      <c r="B63" s="10"/>
      <c r="D63" s="12"/>
      <c r="E63" s="13"/>
      <c r="F63" s="13"/>
      <c r="G63" s="13"/>
      <c r="H63" s="13"/>
      <c r="I63" s="14"/>
      <c r="J63" s="13"/>
      <c r="K63" s="13"/>
      <c r="L63" s="13"/>
    </row>
    <row r="64" spans="1:12" s="11" customFormat="1" x14ac:dyDescent="0.75">
      <c r="A64" s="9"/>
      <c r="B64" s="10"/>
      <c r="D64" s="12"/>
      <c r="E64" s="13"/>
      <c r="F64" s="13"/>
      <c r="G64" s="13"/>
      <c r="H64" s="13"/>
      <c r="I64" s="14"/>
      <c r="J64" s="13"/>
      <c r="K64" s="13"/>
      <c r="L64" s="13"/>
    </row>
    <row r="65" spans="1:12" s="11" customFormat="1" x14ac:dyDescent="0.75">
      <c r="A65" s="9"/>
      <c r="B65" s="10"/>
      <c r="D65" s="12"/>
      <c r="E65" s="13"/>
      <c r="F65" s="13"/>
      <c r="G65" s="13"/>
      <c r="H65" s="13"/>
      <c r="I65" s="14"/>
      <c r="J65" s="13"/>
      <c r="K65" s="13"/>
      <c r="L65" s="13"/>
    </row>
    <row r="66" spans="1:12" s="11" customFormat="1" x14ac:dyDescent="0.75">
      <c r="A66" s="9"/>
      <c r="B66" s="10"/>
      <c r="D66" s="12"/>
      <c r="E66" s="13"/>
      <c r="F66" s="13"/>
      <c r="G66" s="13"/>
      <c r="H66" s="13"/>
      <c r="I66" s="14"/>
      <c r="J66" s="13"/>
      <c r="K66" s="13"/>
      <c r="L66" s="13"/>
    </row>
    <row r="67" spans="1:12" s="11" customFormat="1" x14ac:dyDescent="0.75">
      <c r="A67" s="9"/>
      <c r="B67" s="10"/>
      <c r="D67" s="12"/>
      <c r="E67" s="13"/>
      <c r="F67" s="13"/>
      <c r="G67" s="13"/>
      <c r="H67" s="13"/>
      <c r="I67" s="14"/>
      <c r="J67" s="13"/>
      <c r="K67" s="13"/>
      <c r="L67" s="13"/>
    </row>
    <row r="68" spans="1:12" s="11" customFormat="1" x14ac:dyDescent="0.75">
      <c r="A68" s="9"/>
      <c r="B68" s="10"/>
      <c r="D68" s="12"/>
      <c r="E68" s="13"/>
      <c r="F68" s="13"/>
      <c r="G68" s="13"/>
      <c r="H68" s="13"/>
      <c r="I68" s="14"/>
      <c r="J68" s="13"/>
      <c r="K68" s="13"/>
      <c r="L68" s="13"/>
    </row>
    <row r="69" spans="1:12" s="11" customFormat="1" x14ac:dyDescent="0.75">
      <c r="A69" s="9"/>
      <c r="B69" s="10"/>
      <c r="D69" s="12"/>
      <c r="E69" s="13"/>
      <c r="F69" s="13"/>
      <c r="G69" s="13"/>
      <c r="H69" s="13"/>
      <c r="I69" s="14"/>
      <c r="J69" s="13"/>
      <c r="K69" s="13"/>
      <c r="L69" s="13"/>
    </row>
    <row r="70" spans="1:12" s="11" customFormat="1" x14ac:dyDescent="0.75">
      <c r="A70" s="9"/>
      <c r="B70" s="10"/>
      <c r="D70" s="12"/>
      <c r="E70" s="13"/>
      <c r="F70" s="13"/>
      <c r="G70" s="13"/>
      <c r="H70" s="13"/>
      <c r="I70" s="14"/>
      <c r="J70" s="13"/>
      <c r="K70" s="13"/>
      <c r="L70" s="13"/>
    </row>
    <row r="71" spans="1:12" s="11" customFormat="1" x14ac:dyDescent="0.75">
      <c r="A71" s="9"/>
      <c r="B71" s="10"/>
      <c r="D71" s="12"/>
      <c r="E71" s="13"/>
      <c r="F71" s="13"/>
      <c r="G71" s="13"/>
      <c r="H71" s="13"/>
      <c r="I71" s="14"/>
      <c r="J71" s="13"/>
      <c r="K71" s="13"/>
      <c r="L71" s="13"/>
    </row>
    <row r="72" spans="1:12" s="11" customFormat="1" x14ac:dyDescent="0.75">
      <c r="A72" s="9"/>
      <c r="B72" s="10"/>
      <c r="D72" s="12"/>
      <c r="E72" s="13"/>
      <c r="F72" s="13"/>
      <c r="G72" s="13"/>
      <c r="H72" s="13"/>
      <c r="I72" s="14"/>
      <c r="J72" s="13"/>
      <c r="K72" s="13"/>
      <c r="L72" s="13"/>
    </row>
    <row r="73" spans="1:12" s="11" customFormat="1" x14ac:dyDescent="0.75">
      <c r="A73" s="9"/>
      <c r="B73" s="10"/>
      <c r="D73" s="12"/>
      <c r="E73" s="13"/>
      <c r="F73" s="13"/>
      <c r="G73" s="13"/>
      <c r="H73" s="13"/>
      <c r="I73" s="14"/>
      <c r="J73" s="13"/>
      <c r="K73" s="13"/>
      <c r="L73" s="13"/>
    </row>
    <row r="74" spans="1:12" s="11" customFormat="1" x14ac:dyDescent="0.75">
      <c r="A74" s="9"/>
      <c r="B74" s="10"/>
      <c r="D74" s="12"/>
      <c r="E74" s="13"/>
      <c r="F74" s="13"/>
      <c r="G74" s="13"/>
      <c r="H74" s="13"/>
      <c r="I74" s="14"/>
      <c r="J74" s="13"/>
      <c r="K74" s="13"/>
      <c r="L74" s="13"/>
    </row>
    <row r="75" spans="1:12" s="11" customFormat="1" x14ac:dyDescent="0.75">
      <c r="A75" s="9"/>
      <c r="B75" s="10"/>
      <c r="D75" s="12"/>
      <c r="E75" s="13"/>
      <c r="F75" s="13"/>
      <c r="G75" s="13"/>
      <c r="H75" s="13"/>
      <c r="I75" s="14"/>
      <c r="J75" s="13"/>
      <c r="K75" s="13"/>
      <c r="L75" s="13"/>
    </row>
    <row r="76" spans="1:12" s="11" customFormat="1" x14ac:dyDescent="0.75">
      <c r="A76" s="9"/>
      <c r="B76" s="10"/>
      <c r="D76" s="12"/>
      <c r="E76" s="13"/>
      <c r="F76" s="13"/>
      <c r="G76" s="13"/>
      <c r="H76" s="13"/>
      <c r="I76" s="14"/>
      <c r="J76" s="13"/>
      <c r="K76" s="13"/>
      <c r="L76" s="13"/>
    </row>
    <row r="77" spans="1:12" s="11" customFormat="1" x14ac:dyDescent="0.75">
      <c r="A77" s="9"/>
      <c r="B77" s="10"/>
      <c r="D77" s="12"/>
      <c r="E77" s="13"/>
      <c r="F77" s="13"/>
      <c r="G77" s="13"/>
      <c r="H77" s="13"/>
      <c r="I77" s="14"/>
      <c r="J77" s="13"/>
      <c r="K77" s="13"/>
      <c r="L77" s="13"/>
    </row>
    <row r="78" spans="1:12" s="11" customFormat="1" x14ac:dyDescent="0.75">
      <c r="A78" s="9"/>
      <c r="B78" s="10"/>
      <c r="D78" s="12"/>
      <c r="E78" s="13"/>
      <c r="F78" s="13"/>
      <c r="G78" s="13"/>
      <c r="H78" s="13"/>
      <c r="I78" s="14"/>
      <c r="J78" s="13"/>
      <c r="K78" s="13"/>
      <c r="L78" s="13"/>
    </row>
    <row r="79" spans="1:12" s="11" customFormat="1" x14ac:dyDescent="0.75">
      <c r="A79" s="9"/>
      <c r="B79" s="10"/>
      <c r="D79" s="12"/>
      <c r="E79" s="13"/>
      <c r="F79" s="13"/>
      <c r="G79" s="13"/>
      <c r="H79" s="13"/>
      <c r="I79" s="14"/>
      <c r="J79" s="13"/>
      <c r="K79" s="13"/>
      <c r="L79" s="13"/>
    </row>
    <row r="80" spans="1:12" s="11" customFormat="1" x14ac:dyDescent="0.75">
      <c r="A80" s="9"/>
      <c r="B80" s="10"/>
      <c r="D80" s="12"/>
      <c r="E80" s="13"/>
      <c r="F80" s="13"/>
      <c r="G80" s="13"/>
      <c r="H80" s="13"/>
      <c r="I80" s="14"/>
      <c r="J80" s="13"/>
      <c r="K80" s="13"/>
      <c r="L80" s="13"/>
    </row>
    <row r="81" spans="1:12" s="11" customFormat="1" x14ac:dyDescent="0.75">
      <c r="A81" s="9"/>
      <c r="B81" s="10"/>
      <c r="D81" s="12"/>
      <c r="E81" s="13"/>
      <c r="F81" s="13"/>
      <c r="G81" s="13"/>
      <c r="H81" s="13"/>
      <c r="I81" s="14"/>
      <c r="J81" s="13"/>
      <c r="K81" s="13"/>
      <c r="L81" s="13"/>
    </row>
    <row r="82" spans="1:12" s="11" customFormat="1" x14ac:dyDescent="0.75">
      <c r="A82" s="9"/>
      <c r="B82" s="10"/>
      <c r="D82" s="12"/>
      <c r="E82" s="13"/>
      <c r="F82" s="13"/>
      <c r="G82" s="13"/>
      <c r="H82" s="13"/>
      <c r="I82" s="14"/>
      <c r="J82" s="13"/>
      <c r="K82" s="13"/>
      <c r="L82" s="13"/>
    </row>
    <row r="83" spans="1:12" s="11" customFormat="1" x14ac:dyDescent="0.75">
      <c r="A83" s="9"/>
      <c r="B83" s="10"/>
      <c r="D83" s="12"/>
      <c r="E83" s="13"/>
      <c r="F83" s="13"/>
      <c r="G83" s="13"/>
      <c r="H83" s="13"/>
      <c r="I83" s="14"/>
      <c r="J83" s="13"/>
      <c r="K83" s="13"/>
      <c r="L83" s="13"/>
    </row>
    <row r="84" spans="1:12" s="11" customFormat="1" x14ac:dyDescent="0.75">
      <c r="A84" s="9"/>
      <c r="B84" s="10"/>
      <c r="D84" s="12"/>
      <c r="E84" s="13"/>
      <c r="F84" s="13"/>
      <c r="G84" s="13"/>
      <c r="H84" s="13"/>
      <c r="I84" s="14"/>
      <c r="J84" s="13"/>
      <c r="K84" s="13"/>
      <c r="L84" s="13"/>
    </row>
    <row r="85" spans="1:12" s="11" customFormat="1" x14ac:dyDescent="0.75">
      <c r="A85" s="9"/>
      <c r="B85" s="10"/>
      <c r="D85" s="12"/>
      <c r="E85" s="13"/>
      <c r="F85" s="13"/>
      <c r="G85" s="13"/>
      <c r="H85" s="13"/>
      <c r="I85" s="14"/>
      <c r="J85" s="13"/>
      <c r="K85" s="13"/>
      <c r="L85" s="13"/>
    </row>
    <row r="86" spans="1:12" s="11" customFormat="1" x14ac:dyDescent="0.75">
      <c r="A86" s="9"/>
      <c r="B86" s="10"/>
      <c r="D86" s="12"/>
      <c r="E86" s="13"/>
      <c r="F86" s="13"/>
      <c r="G86" s="13"/>
      <c r="H86" s="13"/>
      <c r="I86" s="14"/>
      <c r="J86" s="13"/>
      <c r="K86" s="13"/>
      <c r="L86" s="13"/>
    </row>
    <row r="87" spans="1:12" s="11" customFormat="1" x14ac:dyDescent="0.75">
      <c r="A87" s="9"/>
      <c r="B87" s="10"/>
      <c r="D87" s="12"/>
      <c r="E87" s="13"/>
      <c r="F87" s="13"/>
      <c r="G87" s="13"/>
      <c r="H87" s="13"/>
      <c r="I87" s="14"/>
      <c r="J87" s="13"/>
      <c r="K87" s="13"/>
      <c r="L87" s="13"/>
    </row>
    <row r="88" spans="1:12" s="11" customFormat="1" x14ac:dyDescent="0.75">
      <c r="A88" s="9"/>
      <c r="B88" s="10"/>
      <c r="D88" s="12"/>
      <c r="E88" s="13"/>
      <c r="F88" s="13"/>
      <c r="G88" s="13"/>
      <c r="H88" s="13"/>
      <c r="I88" s="14"/>
      <c r="J88" s="13"/>
      <c r="K88" s="13"/>
      <c r="L88" s="13"/>
    </row>
    <row r="89" spans="1:12" s="11" customFormat="1" x14ac:dyDescent="0.75">
      <c r="A89" s="9"/>
      <c r="B89" s="10"/>
      <c r="D89" s="12"/>
      <c r="E89" s="13"/>
      <c r="F89" s="13"/>
      <c r="G89" s="13"/>
      <c r="H89" s="13"/>
      <c r="I89" s="14"/>
      <c r="J89" s="13"/>
      <c r="K89" s="13"/>
      <c r="L89" s="13"/>
    </row>
    <row r="90" spans="1:12" s="11" customFormat="1" x14ac:dyDescent="0.75">
      <c r="A90" s="9"/>
      <c r="B90" s="10"/>
      <c r="D90" s="12"/>
      <c r="E90" s="13"/>
      <c r="F90" s="13"/>
      <c r="G90" s="13"/>
      <c r="H90" s="13"/>
      <c r="I90" s="14"/>
      <c r="J90" s="13"/>
      <c r="K90" s="13"/>
      <c r="L90" s="13"/>
    </row>
    <row r="91" spans="1:12" s="11" customFormat="1" x14ac:dyDescent="0.75">
      <c r="A91" s="9"/>
      <c r="B91" s="10"/>
      <c r="D91" s="12"/>
      <c r="E91" s="13"/>
      <c r="F91" s="13"/>
      <c r="G91" s="13"/>
      <c r="H91" s="13"/>
      <c r="I91" s="14"/>
      <c r="J91" s="13"/>
      <c r="K91" s="13"/>
      <c r="L91" s="13"/>
    </row>
    <row r="92" spans="1:12" s="11" customFormat="1" x14ac:dyDescent="0.75">
      <c r="A92" s="9"/>
      <c r="B92" s="10"/>
      <c r="D92" s="12"/>
      <c r="E92" s="13"/>
      <c r="F92" s="13"/>
      <c r="G92" s="13"/>
      <c r="H92" s="13"/>
      <c r="I92" s="14"/>
      <c r="J92" s="13"/>
      <c r="K92" s="13"/>
      <c r="L92" s="13"/>
    </row>
    <row r="93" spans="1:12" s="11" customFormat="1" x14ac:dyDescent="0.75">
      <c r="A93" s="9"/>
      <c r="B93" s="10"/>
      <c r="D93" s="12"/>
      <c r="E93" s="13"/>
      <c r="F93" s="13"/>
      <c r="G93" s="13"/>
      <c r="H93" s="13"/>
      <c r="I93" s="14"/>
      <c r="J93" s="13"/>
      <c r="K93" s="13"/>
      <c r="L93" s="13"/>
    </row>
    <row r="94" spans="1:12" s="11" customFormat="1" x14ac:dyDescent="0.75">
      <c r="A94" s="9"/>
      <c r="B94" s="10"/>
      <c r="D94" s="12"/>
      <c r="E94" s="13"/>
      <c r="F94" s="13"/>
      <c r="G94" s="13"/>
      <c r="H94" s="13"/>
      <c r="I94" s="14"/>
      <c r="J94" s="13"/>
      <c r="K94" s="13"/>
      <c r="L94" s="13"/>
    </row>
    <row r="95" spans="1:12" s="11" customFormat="1" x14ac:dyDescent="0.75">
      <c r="A95" s="9"/>
      <c r="B95" s="10"/>
      <c r="D95" s="12"/>
      <c r="E95" s="13"/>
      <c r="F95" s="13"/>
      <c r="G95" s="13"/>
      <c r="H95" s="13"/>
      <c r="I95" s="14"/>
      <c r="J95" s="13"/>
      <c r="K95" s="13"/>
      <c r="L95" s="13"/>
    </row>
    <row r="96" spans="1:12" s="11" customFormat="1" x14ac:dyDescent="0.75">
      <c r="A96" s="9"/>
      <c r="B96" s="10"/>
      <c r="D96" s="12"/>
      <c r="E96" s="13"/>
      <c r="F96" s="13"/>
      <c r="G96" s="13"/>
      <c r="H96" s="13"/>
      <c r="I96" s="14"/>
      <c r="J96" s="13"/>
      <c r="K96" s="13"/>
      <c r="L96" s="13"/>
    </row>
    <row r="97" spans="1:12" s="11" customFormat="1" x14ac:dyDescent="0.75">
      <c r="A97" s="9"/>
      <c r="B97" s="10"/>
      <c r="D97" s="12"/>
      <c r="E97" s="13"/>
      <c r="F97" s="13"/>
      <c r="G97" s="13"/>
      <c r="H97" s="13"/>
      <c r="I97" s="14"/>
      <c r="J97" s="13"/>
      <c r="K97" s="13"/>
      <c r="L97" s="13"/>
    </row>
    <row r="98" spans="1:12" s="11" customFormat="1" x14ac:dyDescent="0.75">
      <c r="A98" s="9"/>
      <c r="B98" s="10"/>
      <c r="D98" s="12"/>
      <c r="E98" s="13"/>
      <c r="F98" s="13"/>
      <c r="G98" s="13"/>
      <c r="H98" s="13"/>
      <c r="I98" s="14"/>
      <c r="J98" s="13"/>
      <c r="K98" s="13"/>
      <c r="L98" s="13"/>
    </row>
    <row r="99" spans="1:12" s="11" customFormat="1" x14ac:dyDescent="0.75">
      <c r="A99" s="9"/>
      <c r="B99" s="10"/>
      <c r="D99" s="12"/>
      <c r="E99" s="13"/>
      <c r="F99" s="13"/>
      <c r="G99" s="13"/>
      <c r="H99" s="13"/>
      <c r="I99" s="14"/>
      <c r="J99" s="13"/>
      <c r="K99" s="13"/>
      <c r="L99" s="13"/>
    </row>
    <row r="100" spans="1:12" s="11" customFormat="1" x14ac:dyDescent="0.75">
      <c r="A100" s="9"/>
      <c r="B100" s="10"/>
      <c r="D100" s="12"/>
      <c r="E100" s="13"/>
      <c r="F100" s="13"/>
      <c r="G100" s="13"/>
      <c r="H100" s="13"/>
      <c r="I100" s="14"/>
      <c r="J100" s="13"/>
      <c r="K100" s="13"/>
      <c r="L100" s="13"/>
    </row>
    <row r="101" spans="1:12" s="11" customFormat="1" x14ac:dyDescent="0.75">
      <c r="A101" s="9"/>
      <c r="B101" s="10"/>
      <c r="D101" s="12"/>
      <c r="E101" s="13"/>
      <c r="F101" s="13"/>
      <c r="G101" s="13"/>
      <c r="H101" s="13"/>
      <c r="I101" s="14"/>
      <c r="J101" s="13"/>
      <c r="K101" s="13"/>
      <c r="L101" s="13"/>
    </row>
    <row r="102" spans="1:12" s="11" customFormat="1" x14ac:dyDescent="0.75">
      <c r="A102" s="9"/>
      <c r="B102" s="10"/>
      <c r="D102" s="12"/>
      <c r="E102" s="13"/>
      <c r="F102" s="13"/>
      <c r="G102" s="13"/>
      <c r="H102" s="13"/>
      <c r="I102" s="14"/>
      <c r="J102" s="13"/>
      <c r="K102" s="13"/>
      <c r="L102" s="13"/>
    </row>
    <row r="103" spans="1:12" s="11" customFormat="1" x14ac:dyDescent="0.75">
      <c r="A103" s="9"/>
      <c r="B103" s="10"/>
      <c r="D103" s="12"/>
      <c r="E103" s="13"/>
      <c r="F103" s="13"/>
      <c r="G103" s="13"/>
      <c r="H103" s="13"/>
      <c r="I103" s="14"/>
      <c r="J103" s="13"/>
      <c r="K103" s="13"/>
      <c r="L103" s="13"/>
    </row>
    <row r="104" spans="1:12" s="11" customFormat="1" x14ac:dyDescent="0.75">
      <c r="A104" s="9"/>
      <c r="B104" s="10"/>
      <c r="D104" s="12"/>
      <c r="E104" s="13"/>
      <c r="F104" s="13"/>
      <c r="G104" s="13"/>
      <c r="H104" s="13"/>
      <c r="I104" s="14"/>
      <c r="J104" s="13"/>
      <c r="K104" s="13"/>
      <c r="L104" s="13"/>
    </row>
    <row r="105" spans="1:12" s="11" customFormat="1" x14ac:dyDescent="0.75">
      <c r="A105" s="9"/>
      <c r="B105" s="10"/>
      <c r="D105" s="12"/>
      <c r="E105" s="13"/>
      <c r="F105" s="13"/>
      <c r="G105" s="13"/>
      <c r="H105" s="13"/>
      <c r="I105" s="14"/>
      <c r="J105" s="13"/>
      <c r="K105" s="13"/>
      <c r="L105" s="13"/>
    </row>
    <row r="106" spans="1:12" x14ac:dyDescent="0.75">
      <c r="B106" s="10"/>
    </row>
    <row r="107" spans="1:12" x14ac:dyDescent="0.75">
      <c r="B107" s="10"/>
    </row>
    <row r="108" spans="1:12" x14ac:dyDescent="0.75">
      <c r="B108" s="10"/>
    </row>
    <row r="109" spans="1:12" x14ac:dyDescent="0.75">
      <c r="B109" s="10"/>
    </row>
    <row r="110" spans="1:12" x14ac:dyDescent="0.75">
      <c r="B110" s="10"/>
    </row>
    <row r="111" spans="1:12" x14ac:dyDescent="0.75">
      <c r="B111" s="10"/>
    </row>
    <row r="112" spans="1:12" x14ac:dyDescent="0.75">
      <c r="B112" s="10"/>
    </row>
  </sheetData>
  <mergeCells count="11">
    <mergeCell ref="A13:C13"/>
    <mergeCell ref="A1:J1"/>
    <mergeCell ref="A2:J2"/>
    <mergeCell ref="A3:J3"/>
    <mergeCell ref="B7:J7"/>
    <mergeCell ref="A8:A9"/>
    <mergeCell ref="B8:B9"/>
    <mergeCell ref="C8:C9"/>
    <mergeCell ref="E8:G8"/>
    <mergeCell ref="I8:I9"/>
    <mergeCell ref="J8:J9"/>
  </mergeCells>
  <pageMargins left="0.35433070866141736" right="0.19685039370078741" top="0.78740157480314965" bottom="0.59055118110236227" header="0" footer="0.11811023622047245"/>
  <pageSetup paperSize="9" orientation="landscape" r:id="rId1"/>
  <headerFooter alignWithMargins="0">
    <oddFooter>&amp;C&amp;"เคนดีมหาศาล,Regular"&amp;12แผนพัฒนาสามปี  (2560 - 2562)&amp;R&amp;"เคนดีมหาศาล,Regular"&amp;12ยุทธศาสตร์ที่ 3 (แนวทางที่ 3.2) หน้า____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15"/>
  <sheetViews>
    <sheetView view="pageBreakPreview" topLeftCell="A10" zoomScaleNormal="91" zoomScaleSheetLayoutView="100" workbookViewId="0">
      <selection activeCell="F15" sqref="F15"/>
    </sheetView>
  </sheetViews>
  <sheetFormatPr defaultColWidth="9.1796875" defaultRowHeight="24" customHeight="1" x14ac:dyDescent="0.8"/>
  <cols>
    <col min="1" max="1" width="4.7265625" style="1" customWidth="1"/>
    <col min="2" max="2" width="21.453125" style="1" customWidth="1"/>
    <col min="3" max="3" width="22.1796875" style="1" customWidth="1"/>
    <col min="4" max="4" width="16.81640625" style="1" customWidth="1"/>
    <col min="5" max="5" width="10.453125" style="1" customWidth="1"/>
    <col min="6" max="7" width="11.26953125" style="1" customWidth="1"/>
    <col min="8" max="8" width="14.453125" style="1" customWidth="1"/>
    <col min="9" max="9" width="17.453125" style="1" customWidth="1"/>
    <col min="10" max="10" width="12" style="1" customWidth="1"/>
    <col min="11" max="256" width="9.1796875" style="1"/>
    <col min="257" max="257" width="4.7265625" style="1" customWidth="1"/>
    <col min="258" max="258" width="21.453125" style="1" customWidth="1"/>
    <col min="259" max="259" width="22.1796875" style="1" customWidth="1"/>
    <col min="260" max="260" width="16.81640625" style="1" customWidth="1"/>
    <col min="261" max="261" width="10.453125" style="1" customWidth="1"/>
    <col min="262" max="263" width="11.26953125" style="1" customWidth="1"/>
    <col min="264" max="264" width="14.453125" style="1" customWidth="1"/>
    <col min="265" max="265" width="17.453125" style="1" customWidth="1"/>
    <col min="266" max="266" width="12" style="1" customWidth="1"/>
    <col min="267" max="512" width="9.1796875" style="1"/>
    <col min="513" max="513" width="4.7265625" style="1" customWidth="1"/>
    <col min="514" max="514" width="21.453125" style="1" customWidth="1"/>
    <col min="515" max="515" width="22.1796875" style="1" customWidth="1"/>
    <col min="516" max="516" width="16.81640625" style="1" customWidth="1"/>
    <col min="517" max="517" width="10.453125" style="1" customWidth="1"/>
    <col min="518" max="519" width="11.26953125" style="1" customWidth="1"/>
    <col min="520" max="520" width="14.453125" style="1" customWidth="1"/>
    <col min="521" max="521" width="17.453125" style="1" customWidth="1"/>
    <col min="522" max="522" width="12" style="1" customWidth="1"/>
    <col min="523" max="768" width="9.1796875" style="1"/>
    <col min="769" max="769" width="4.7265625" style="1" customWidth="1"/>
    <col min="770" max="770" width="21.453125" style="1" customWidth="1"/>
    <col min="771" max="771" width="22.1796875" style="1" customWidth="1"/>
    <col min="772" max="772" width="16.81640625" style="1" customWidth="1"/>
    <col min="773" max="773" width="10.453125" style="1" customWidth="1"/>
    <col min="774" max="775" width="11.26953125" style="1" customWidth="1"/>
    <col min="776" max="776" width="14.453125" style="1" customWidth="1"/>
    <col min="777" max="777" width="17.453125" style="1" customWidth="1"/>
    <col min="778" max="778" width="12" style="1" customWidth="1"/>
    <col min="779" max="1024" width="9.1796875" style="1"/>
    <col min="1025" max="1025" width="4.7265625" style="1" customWidth="1"/>
    <col min="1026" max="1026" width="21.453125" style="1" customWidth="1"/>
    <col min="1027" max="1027" width="22.1796875" style="1" customWidth="1"/>
    <col min="1028" max="1028" width="16.81640625" style="1" customWidth="1"/>
    <col min="1029" max="1029" width="10.453125" style="1" customWidth="1"/>
    <col min="1030" max="1031" width="11.26953125" style="1" customWidth="1"/>
    <col min="1032" max="1032" width="14.453125" style="1" customWidth="1"/>
    <col min="1033" max="1033" width="17.453125" style="1" customWidth="1"/>
    <col min="1034" max="1034" width="12" style="1" customWidth="1"/>
    <col min="1035" max="1280" width="9.1796875" style="1"/>
    <col min="1281" max="1281" width="4.7265625" style="1" customWidth="1"/>
    <col min="1282" max="1282" width="21.453125" style="1" customWidth="1"/>
    <col min="1283" max="1283" width="22.1796875" style="1" customWidth="1"/>
    <col min="1284" max="1284" width="16.81640625" style="1" customWidth="1"/>
    <col min="1285" max="1285" width="10.453125" style="1" customWidth="1"/>
    <col min="1286" max="1287" width="11.26953125" style="1" customWidth="1"/>
    <col min="1288" max="1288" width="14.453125" style="1" customWidth="1"/>
    <col min="1289" max="1289" width="17.453125" style="1" customWidth="1"/>
    <col min="1290" max="1290" width="12" style="1" customWidth="1"/>
    <col min="1291" max="1536" width="9.1796875" style="1"/>
    <col min="1537" max="1537" width="4.7265625" style="1" customWidth="1"/>
    <col min="1538" max="1538" width="21.453125" style="1" customWidth="1"/>
    <col min="1539" max="1539" width="22.1796875" style="1" customWidth="1"/>
    <col min="1540" max="1540" width="16.81640625" style="1" customWidth="1"/>
    <col min="1541" max="1541" width="10.453125" style="1" customWidth="1"/>
    <col min="1542" max="1543" width="11.26953125" style="1" customWidth="1"/>
    <col min="1544" max="1544" width="14.453125" style="1" customWidth="1"/>
    <col min="1545" max="1545" width="17.453125" style="1" customWidth="1"/>
    <col min="1546" max="1546" width="12" style="1" customWidth="1"/>
    <col min="1547" max="1792" width="9.1796875" style="1"/>
    <col min="1793" max="1793" width="4.7265625" style="1" customWidth="1"/>
    <col min="1794" max="1794" width="21.453125" style="1" customWidth="1"/>
    <col min="1795" max="1795" width="22.1796875" style="1" customWidth="1"/>
    <col min="1796" max="1796" width="16.81640625" style="1" customWidth="1"/>
    <col min="1797" max="1797" width="10.453125" style="1" customWidth="1"/>
    <col min="1798" max="1799" width="11.26953125" style="1" customWidth="1"/>
    <col min="1800" max="1800" width="14.453125" style="1" customWidth="1"/>
    <col min="1801" max="1801" width="17.453125" style="1" customWidth="1"/>
    <col min="1802" max="1802" width="12" style="1" customWidth="1"/>
    <col min="1803" max="2048" width="9.1796875" style="1"/>
    <col min="2049" max="2049" width="4.7265625" style="1" customWidth="1"/>
    <col min="2050" max="2050" width="21.453125" style="1" customWidth="1"/>
    <col min="2051" max="2051" width="22.1796875" style="1" customWidth="1"/>
    <col min="2052" max="2052" width="16.81640625" style="1" customWidth="1"/>
    <col min="2053" max="2053" width="10.453125" style="1" customWidth="1"/>
    <col min="2054" max="2055" width="11.26953125" style="1" customWidth="1"/>
    <col min="2056" max="2056" width="14.453125" style="1" customWidth="1"/>
    <col min="2057" max="2057" width="17.453125" style="1" customWidth="1"/>
    <col min="2058" max="2058" width="12" style="1" customWidth="1"/>
    <col min="2059" max="2304" width="9.1796875" style="1"/>
    <col min="2305" max="2305" width="4.7265625" style="1" customWidth="1"/>
    <col min="2306" max="2306" width="21.453125" style="1" customWidth="1"/>
    <col min="2307" max="2307" width="22.1796875" style="1" customWidth="1"/>
    <col min="2308" max="2308" width="16.81640625" style="1" customWidth="1"/>
    <col min="2309" max="2309" width="10.453125" style="1" customWidth="1"/>
    <col min="2310" max="2311" width="11.26953125" style="1" customWidth="1"/>
    <col min="2312" max="2312" width="14.453125" style="1" customWidth="1"/>
    <col min="2313" max="2313" width="17.453125" style="1" customWidth="1"/>
    <col min="2314" max="2314" width="12" style="1" customWidth="1"/>
    <col min="2315" max="2560" width="9.1796875" style="1"/>
    <col min="2561" max="2561" width="4.7265625" style="1" customWidth="1"/>
    <col min="2562" max="2562" width="21.453125" style="1" customWidth="1"/>
    <col min="2563" max="2563" width="22.1796875" style="1" customWidth="1"/>
    <col min="2564" max="2564" width="16.81640625" style="1" customWidth="1"/>
    <col min="2565" max="2565" width="10.453125" style="1" customWidth="1"/>
    <col min="2566" max="2567" width="11.26953125" style="1" customWidth="1"/>
    <col min="2568" max="2568" width="14.453125" style="1" customWidth="1"/>
    <col min="2569" max="2569" width="17.453125" style="1" customWidth="1"/>
    <col min="2570" max="2570" width="12" style="1" customWidth="1"/>
    <col min="2571" max="2816" width="9.1796875" style="1"/>
    <col min="2817" max="2817" width="4.7265625" style="1" customWidth="1"/>
    <col min="2818" max="2818" width="21.453125" style="1" customWidth="1"/>
    <col min="2819" max="2819" width="22.1796875" style="1" customWidth="1"/>
    <col min="2820" max="2820" width="16.81640625" style="1" customWidth="1"/>
    <col min="2821" max="2821" width="10.453125" style="1" customWidth="1"/>
    <col min="2822" max="2823" width="11.26953125" style="1" customWidth="1"/>
    <col min="2824" max="2824" width="14.453125" style="1" customWidth="1"/>
    <col min="2825" max="2825" width="17.453125" style="1" customWidth="1"/>
    <col min="2826" max="2826" width="12" style="1" customWidth="1"/>
    <col min="2827" max="3072" width="9.1796875" style="1"/>
    <col min="3073" max="3073" width="4.7265625" style="1" customWidth="1"/>
    <col min="3074" max="3074" width="21.453125" style="1" customWidth="1"/>
    <col min="3075" max="3075" width="22.1796875" style="1" customWidth="1"/>
    <col min="3076" max="3076" width="16.81640625" style="1" customWidth="1"/>
    <col min="3077" max="3077" width="10.453125" style="1" customWidth="1"/>
    <col min="3078" max="3079" width="11.26953125" style="1" customWidth="1"/>
    <col min="3080" max="3080" width="14.453125" style="1" customWidth="1"/>
    <col min="3081" max="3081" width="17.453125" style="1" customWidth="1"/>
    <col min="3082" max="3082" width="12" style="1" customWidth="1"/>
    <col min="3083" max="3328" width="9.1796875" style="1"/>
    <col min="3329" max="3329" width="4.7265625" style="1" customWidth="1"/>
    <col min="3330" max="3330" width="21.453125" style="1" customWidth="1"/>
    <col min="3331" max="3331" width="22.1796875" style="1" customWidth="1"/>
    <col min="3332" max="3332" width="16.81640625" style="1" customWidth="1"/>
    <col min="3333" max="3333" width="10.453125" style="1" customWidth="1"/>
    <col min="3334" max="3335" width="11.26953125" style="1" customWidth="1"/>
    <col min="3336" max="3336" width="14.453125" style="1" customWidth="1"/>
    <col min="3337" max="3337" width="17.453125" style="1" customWidth="1"/>
    <col min="3338" max="3338" width="12" style="1" customWidth="1"/>
    <col min="3339" max="3584" width="9.1796875" style="1"/>
    <col min="3585" max="3585" width="4.7265625" style="1" customWidth="1"/>
    <col min="3586" max="3586" width="21.453125" style="1" customWidth="1"/>
    <col min="3587" max="3587" width="22.1796875" style="1" customWidth="1"/>
    <col min="3588" max="3588" width="16.81640625" style="1" customWidth="1"/>
    <col min="3589" max="3589" width="10.453125" style="1" customWidth="1"/>
    <col min="3590" max="3591" width="11.26953125" style="1" customWidth="1"/>
    <col min="3592" max="3592" width="14.453125" style="1" customWidth="1"/>
    <col min="3593" max="3593" width="17.453125" style="1" customWidth="1"/>
    <col min="3594" max="3594" width="12" style="1" customWidth="1"/>
    <col min="3595" max="3840" width="9.1796875" style="1"/>
    <col min="3841" max="3841" width="4.7265625" style="1" customWidth="1"/>
    <col min="3842" max="3842" width="21.453125" style="1" customWidth="1"/>
    <col min="3843" max="3843" width="22.1796875" style="1" customWidth="1"/>
    <col min="3844" max="3844" width="16.81640625" style="1" customWidth="1"/>
    <col min="3845" max="3845" width="10.453125" style="1" customWidth="1"/>
    <col min="3846" max="3847" width="11.26953125" style="1" customWidth="1"/>
    <col min="3848" max="3848" width="14.453125" style="1" customWidth="1"/>
    <col min="3849" max="3849" width="17.453125" style="1" customWidth="1"/>
    <col min="3850" max="3850" width="12" style="1" customWidth="1"/>
    <col min="3851" max="4096" width="9.1796875" style="1"/>
    <col min="4097" max="4097" width="4.7265625" style="1" customWidth="1"/>
    <col min="4098" max="4098" width="21.453125" style="1" customWidth="1"/>
    <col min="4099" max="4099" width="22.1796875" style="1" customWidth="1"/>
    <col min="4100" max="4100" width="16.81640625" style="1" customWidth="1"/>
    <col min="4101" max="4101" width="10.453125" style="1" customWidth="1"/>
    <col min="4102" max="4103" width="11.26953125" style="1" customWidth="1"/>
    <col min="4104" max="4104" width="14.453125" style="1" customWidth="1"/>
    <col min="4105" max="4105" width="17.453125" style="1" customWidth="1"/>
    <col min="4106" max="4106" width="12" style="1" customWidth="1"/>
    <col min="4107" max="4352" width="9.1796875" style="1"/>
    <col min="4353" max="4353" width="4.7265625" style="1" customWidth="1"/>
    <col min="4354" max="4354" width="21.453125" style="1" customWidth="1"/>
    <col min="4355" max="4355" width="22.1796875" style="1" customWidth="1"/>
    <col min="4356" max="4356" width="16.81640625" style="1" customWidth="1"/>
    <col min="4357" max="4357" width="10.453125" style="1" customWidth="1"/>
    <col min="4358" max="4359" width="11.26953125" style="1" customWidth="1"/>
    <col min="4360" max="4360" width="14.453125" style="1" customWidth="1"/>
    <col min="4361" max="4361" width="17.453125" style="1" customWidth="1"/>
    <col min="4362" max="4362" width="12" style="1" customWidth="1"/>
    <col min="4363" max="4608" width="9.1796875" style="1"/>
    <col min="4609" max="4609" width="4.7265625" style="1" customWidth="1"/>
    <col min="4610" max="4610" width="21.453125" style="1" customWidth="1"/>
    <col min="4611" max="4611" width="22.1796875" style="1" customWidth="1"/>
    <col min="4612" max="4612" width="16.81640625" style="1" customWidth="1"/>
    <col min="4613" max="4613" width="10.453125" style="1" customWidth="1"/>
    <col min="4614" max="4615" width="11.26953125" style="1" customWidth="1"/>
    <col min="4616" max="4616" width="14.453125" style="1" customWidth="1"/>
    <col min="4617" max="4617" width="17.453125" style="1" customWidth="1"/>
    <col min="4618" max="4618" width="12" style="1" customWidth="1"/>
    <col min="4619" max="4864" width="9.1796875" style="1"/>
    <col min="4865" max="4865" width="4.7265625" style="1" customWidth="1"/>
    <col min="4866" max="4866" width="21.453125" style="1" customWidth="1"/>
    <col min="4867" max="4867" width="22.1796875" style="1" customWidth="1"/>
    <col min="4868" max="4868" width="16.81640625" style="1" customWidth="1"/>
    <col min="4869" max="4869" width="10.453125" style="1" customWidth="1"/>
    <col min="4870" max="4871" width="11.26953125" style="1" customWidth="1"/>
    <col min="4872" max="4872" width="14.453125" style="1" customWidth="1"/>
    <col min="4873" max="4873" width="17.453125" style="1" customWidth="1"/>
    <col min="4874" max="4874" width="12" style="1" customWidth="1"/>
    <col min="4875" max="5120" width="9.1796875" style="1"/>
    <col min="5121" max="5121" width="4.7265625" style="1" customWidth="1"/>
    <col min="5122" max="5122" width="21.453125" style="1" customWidth="1"/>
    <col min="5123" max="5123" width="22.1796875" style="1" customWidth="1"/>
    <col min="5124" max="5124" width="16.81640625" style="1" customWidth="1"/>
    <col min="5125" max="5125" width="10.453125" style="1" customWidth="1"/>
    <col min="5126" max="5127" width="11.26953125" style="1" customWidth="1"/>
    <col min="5128" max="5128" width="14.453125" style="1" customWidth="1"/>
    <col min="5129" max="5129" width="17.453125" style="1" customWidth="1"/>
    <col min="5130" max="5130" width="12" style="1" customWidth="1"/>
    <col min="5131" max="5376" width="9.1796875" style="1"/>
    <col min="5377" max="5377" width="4.7265625" style="1" customWidth="1"/>
    <col min="5378" max="5378" width="21.453125" style="1" customWidth="1"/>
    <col min="5379" max="5379" width="22.1796875" style="1" customWidth="1"/>
    <col min="5380" max="5380" width="16.81640625" style="1" customWidth="1"/>
    <col min="5381" max="5381" width="10.453125" style="1" customWidth="1"/>
    <col min="5382" max="5383" width="11.26953125" style="1" customWidth="1"/>
    <col min="5384" max="5384" width="14.453125" style="1" customWidth="1"/>
    <col min="5385" max="5385" width="17.453125" style="1" customWidth="1"/>
    <col min="5386" max="5386" width="12" style="1" customWidth="1"/>
    <col min="5387" max="5632" width="9.1796875" style="1"/>
    <col min="5633" max="5633" width="4.7265625" style="1" customWidth="1"/>
    <col min="5634" max="5634" width="21.453125" style="1" customWidth="1"/>
    <col min="5635" max="5635" width="22.1796875" style="1" customWidth="1"/>
    <col min="5636" max="5636" width="16.81640625" style="1" customWidth="1"/>
    <col min="5637" max="5637" width="10.453125" style="1" customWidth="1"/>
    <col min="5638" max="5639" width="11.26953125" style="1" customWidth="1"/>
    <col min="5640" max="5640" width="14.453125" style="1" customWidth="1"/>
    <col min="5641" max="5641" width="17.453125" style="1" customWidth="1"/>
    <col min="5642" max="5642" width="12" style="1" customWidth="1"/>
    <col min="5643" max="5888" width="9.1796875" style="1"/>
    <col min="5889" max="5889" width="4.7265625" style="1" customWidth="1"/>
    <col min="5890" max="5890" width="21.453125" style="1" customWidth="1"/>
    <col min="5891" max="5891" width="22.1796875" style="1" customWidth="1"/>
    <col min="5892" max="5892" width="16.81640625" style="1" customWidth="1"/>
    <col min="5893" max="5893" width="10.453125" style="1" customWidth="1"/>
    <col min="5894" max="5895" width="11.26953125" style="1" customWidth="1"/>
    <col min="5896" max="5896" width="14.453125" style="1" customWidth="1"/>
    <col min="5897" max="5897" width="17.453125" style="1" customWidth="1"/>
    <col min="5898" max="5898" width="12" style="1" customWidth="1"/>
    <col min="5899" max="6144" width="9.1796875" style="1"/>
    <col min="6145" max="6145" width="4.7265625" style="1" customWidth="1"/>
    <col min="6146" max="6146" width="21.453125" style="1" customWidth="1"/>
    <col min="6147" max="6147" width="22.1796875" style="1" customWidth="1"/>
    <col min="6148" max="6148" width="16.81640625" style="1" customWidth="1"/>
    <col min="6149" max="6149" width="10.453125" style="1" customWidth="1"/>
    <col min="6150" max="6151" width="11.26953125" style="1" customWidth="1"/>
    <col min="6152" max="6152" width="14.453125" style="1" customWidth="1"/>
    <col min="6153" max="6153" width="17.453125" style="1" customWidth="1"/>
    <col min="6154" max="6154" width="12" style="1" customWidth="1"/>
    <col min="6155" max="6400" width="9.1796875" style="1"/>
    <col min="6401" max="6401" width="4.7265625" style="1" customWidth="1"/>
    <col min="6402" max="6402" width="21.453125" style="1" customWidth="1"/>
    <col min="6403" max="6403" width="22.1796875" style="1" customWidth="1"/>
    <col min="6404" max="6404" width="16.81640625" style="1" customWidth="1"/>
    <col min="6405" max="6405" width="10.453125" style="1" customWidth="1"/>
    <col min="6406" max="6407" width="11.26953125" style="1" customWidth="1"/>
    <col min="6408" max="6408" width="14.453125" style="1" customWidth="1"/>
    <col min="6409" max="6409" width="17.453125" style="1" customWidth="1"/>
    <col min="6410" max="6410" width="12" style="1" customWidth="1"/>
    <col min="6411" max="6656" width="9.1796875" style="1"/>
    <col min="6657" max="6657" width="4.7265625" style="1" customWidth="1"/>
    <col min="6658" max="6658" width="21.453125" style="1" customWidth="1"/>
    <col min="6659" max="6659" width="22.1796875" style="1" customWidth="1"/>
    <col min="6660" max="6660" width="16.81640625" style="1" customWidth="1"/>
    <col min="6661" max="6661" width="10.453125" style="1" customWidth="1"/>
    <col min="6662" max="6663" width="11.26953125" style="1" customWidth="1"/>
    <col min="6664" max="6664" width="14.453125" style="1" customWidth="1"/>
    <col min="6665" max="6665" width="17.453125" style="1" customWidth="1"/>
    <col min="6666" max="6666" width="12" style="1" customWidth="1"/>
    <col min="6667" max="6912" width="9.1796875" style="1"/>
    <col min="6913" max="6913" width="4.7265625" style="1" customWidth="1"/>
    <col min="6914" max="6914" width="21.453125" style="1" customWidth="1"/>
    <col min="6915" max="6915" width="22.1796875" style="1" customWidth="1"/>
    <col min="6916" max="6916" width="16.81640625" style="1" customWidth="1"/>
    <col min="6917" max="6917" width="10.453125" style="1" customWidth="1"/>
    <col min="6918" max="6919" width="11.26953125" style="1" customWidth="1"/>
    <col min="6920" max="6920" width="14.453125" style="1" customWidth="1"/>
    <col min="6921" max="6921" width="17.453125" style="1" customWidth="1"/>
    <col min="6922" max="6922" width="12" style="1" customWidth="1"/>
    <col min="6923" max="7168" width="9.1796875" style="1"/>
    <col min="7169" max="7169" width="4.7265625" style="1" customWidth="1"/>
    <col min="7170" max="7170" width="21.453125" style="1" customWidth="1"/>
    <col min="7171" max="7171" width="22.1796875" style="1" customWidth="1"/>
    <col min="7172" max="7172" width="16.81640625" style="1" customWidth="1"/>
    <col min="7173" max="7173" width="10.453125" style="1" customWidth="1"/>
    <col min="7174" max="7175" width="11.26953125" style="1" customWidth="1"/>
    <col min="7176" max="7176" width="14.453125" style="1" customWidth="1"/>
    <col min="7177" max="7177" width="17.453125" style="1" customWidth="1"/>
    <col min="7178" max="7178" width="12" style="1" customWidth="1"/>
    <col min="7179" max="7424" width="9.1796875" style="1"/>
    <col min="7425" max="7425" width="4.7265625" style="1" customWidth="1"/>
    <col min="7426" max="7426" width="21.453125" style="1" customWidth="1"/>
    <col min="7427" max="7427" width="22.1796875" style="1" customWidth="1"/>
    <col min="7428" max="7428" width="16.81640625" style="1" customWidth="1"/>
    <col min="7429" max="7429" width="10.453125" style="1" customWidth="1"/>
    <col min="7430" max="7431" width="11.26953125" style="1" customWidth="1"/>
    <col min="7432" max="7432" width="14.453125" style="1" customWidth="1"/>
    <col min="7433" max="7433" width="17.453125" style="1" customWidth="1"/>
    <col min="7434" max="7434" width="12" style="1" customWidth="1"/>
    <col min="7435" max="7680" width="9.1796875" style="1"/>
    <col min="7681" max="7681" width="4.7265625" style="1" customWidth="1"/>
    <col min="7682" max="7682" width="21.453125" style="1" customWidth="1"/>
    <col min="7683" max="7683" width="22.1796875" style="1" customWidth="1"/>
    <col min="7684" max="7684" width="16.81640625" style="1" customWidth="1"/>
    <col min="7685" max="7685" width="10.453125" style="1" customWidth="1"/>
    <col min="7686" max="7687" width="11.26953125" style="1" customWidth="1"/>
    <col min="7688" max="7688" width="14.453125" style="1" customWidth="1"/>
    <col min="7689" max="7689" width="17.453125" style="1" customWidth="1"/>
    <col min="7690" max="7690" width="12" style="1" customWidth="1"/>
    <col min="7691" max="7936" width="9.1796875" style="1"/>
    <col min="7937" max="7937" width="4.7265625" style="1" customWidth="1"/>
    <col min="7938" max="7938" width="21.453125" style="1" customWidth="1"/>
    <col min="7939" max="7939" width="22.1796875" style="1" customWidth="1"/>
    <col min="7940" max="7940" width="16.81640625" style="1" customWidth="1"/>
    <col min="7941" max="7941" width="10.453125" style="1" customWidth="1"/>
    <col min="7942" max="7943" width="11.26953125" style="1" customWidth="1"/>
    <col min="7944" max="7944" width="14.453125" style="1" customWidth="1"/>
    <col min="7945" max="7945" width="17.453125" style="1" customWidth="1"/>
    <col min="7946" max="7946" width="12" style="1" customWidth="1"/>
    <col min="7947" max="8192" width="9.1796875" style="1"/>
    <col min="8193" max="8193" width="4.7265625" style="1" customWidth="1"/>
    <col min="8194" max="8194" width="21.453125" style="1" customWidth="1"/>
    <col min="8195" max="8195" width="22.1796875" style="1" customWidth="1"/>
    <col min="8196" max="8196" width="16.81640625" style="1" customWidth="1"/>
    <col min="8197" max="8197" width="10.453125" style="1" customWidth="1"/>
    <col min="8198" max="8199" width="11.26953125" style="1" customWidth="1"/>
    <col min="8200" max="8200" width="14.453125" style="1" customWidth="1"/>
    <col min="8201" max="8201" width="17.453125" style="1" customWidth="1"/>
    <col min="8202" max="8202" width="12" style="1" customWidth="1"/>
    <col min="8203" max="8448" width="9.1796875" style="1"/>
    <col min="8449" max="8449" width="4.7265625" style="1" customWidth="1"/>
    <col min="8450" max="8450" width="21.453125" style="1" customWidth="1"/>
    <col min="8451" max="8451" width="22.1796875" style="1" customWidth="1"/>
    <col min="8452" max="8452" width="16.81640625" style="1" customWidth="1"/>
    <col min="8453" max="8453" width="10.453125" style="1" customWidth="1"/>
    <col min="8454" max="8455" width="11.26953125" style="1" customWidth="1"/>
    <col min="8456" max="8456" width="14.453125" style="1" customWidth="1"/>
    <col min="8457" max="8457" width="17.453125" style="1" customWidth="1"/>
    <col min="8458" max="8458" width="12" style="1" customWidth="1"/>
    <col min="8459" max="8704" width="9.1796875" style="1"/>
    <col min="8705" max="8705" width="4.7265625" style="1" customWidth="1"/>
    <col min="8706" max="8706" width="21.453125" style="1" customWidth="1"/>
    <col min="8707" max="8707" width="22.1796875" style="1" customWidth="1"/>
    <col min="8708" max="8708" width="16.81640625" style="1" customWidth="1"/>
    <col min="8709" max="8709" width="10.453125" style="1" customWidth="1"/>
    <col min="8710" max="8711" width="11.26953125" style="1" customWidth="1"/>
    <col min="8712" max="8712" width="14.453125" style="1" customWidth="1"/>
    <col min="8713" max="8713" width="17.453125" style="1" customWidth="1"/>
    <col min="8714" max="8714" width="12" style="1" customWidth="1"/>
    <col min="8715" max="8960" width="9.1796875" style="1"/>
    <col min="8961" max="8961" width="4.7265625" style="1" customWidth="1"/>
    <col min="8962" max="8962" width="21.453125" style="1" customWidth="1"/>
    <col min="8963" max="8963" width="22.1796875" style="1" customWidth="1"/>
    <col min="8964" max="8964" width="16.81640625" style="1" customWidth="1"/>
    <col min="8965" max="8965" width="10.453125" style="1" customWidth="1"/>
    <col min="8966" max="8967" width="11.26953125" style="1" customWidth="1"/>
    <col min="8968" max="8968" width="14.453125" style="1" customWidth="1"/>
    <col min="8969" max="8969" width="17.453125" style="1" customWidth="1"/>
    <col min="8970" max="8970" width="12" style="1" customWidth="1"/>
    <col min="8971" max="9216" width="9.1796875" style="1"/>
    <col min="9217" max="9217" width="4.7265625" style="1" customWidth="1"/>
    <col min="9218" max="9218" width="21.453125" style="1" customWidth="1"/>
    <col min="9219" max="9219" width="22.1796875" style="1" customWidth="1"/>
    <col min="9220" max="9220" width="16.81640625" style="1" customWidth="1"/>
    <col min="9221" max="9221" width="10.453125" style="1" customWidth="1"/>
    <col min="9222" max="9223" width="11.26953125" style="1" customWidth="1"/>
    <col min="9224" max="9224" width="14.453125" style="1" customWidth="1"/>
    <col min="9225" max="9225" width="17.453125" style="1" customWidth="1"/>
    <col min="9226" max="9226" width="12" style="1" customWidth="1"/>
    <col min="9227" max="9472" width="9.1796875" style="1"/>
    <col min="9473" max="9473" width="4.7265625" style="1" customWidth="1"/>
    <col min="9474" max="9474" width="21.453125" style="1" customWidth="1"/>
    <col min="9475" max="9475" width="22.1796875" style="1" customWidth="1"/>
    <col min="9476" max="9476" width="16.81640625" style="1" customWidth="1"/>
    <col min="9477" max="9477" width="10.453125" style="1" customWidth="1"/>
    <col min="9478" max="9479" width="11.26953125" style="1" customWidth="1"/>
    <col min="9480" max="9480" width="14.453125" style="1" customWidth="1"/>
    <col min="9481" max="9481" width="17.453125" style="1" customWidth="1"/>
    <col min="9482" max="9482" width="12" style="1" customWidth="1"/>
    <col min="9483" max="9728" width="9.1796875" style="1"/>
    <col min="9729" max="9729" width="4.7265625" style="1" customWidth="1"/>
    <col min="9730" max="9730" width="21.453125" style="1" customWidth="1"/>
    <col min="9731" max="9731" width="22.1796875" style="1" customWidth="1"/>
    <col min="9732" max="9732" width="16.81640625" style="1" customWidth="1"/>
    <col min="9733" max="9733" width="10.453125" style="1" customWidth="1"/>
    <col min="9734" max="9735" width="11.26953125" style="1" customWidth="1"/>
    <col min="9736" max="9736" width="14.453125" style="1" customWidth="1"/>
    <col min="9737" max="9737" width="17.453125" style="1" customWidth="1"/>
    <col min="9738" max="9738" width="12" style="1" customWidth="1"/>
    <col min="9739" max="9984" width="9.1796875" style="1"/>
    <col min="9985" max="9985" width="4.7265625" style="1" customWidth="1"/>
    <col min="9986" max="9986" width="21.453125" style="1" customWidth="1"/>
    <col min="9987" max="9987" width="22.1796875" style="1" customWidth="1"/>
    <col min="9988" max="9988" width="16.81640625" style="1" customWidth="1"/>
    <col min="9989" max="9989" width="10.453125" style="1" customWidth="1"/>
    <col min="9990" max="9991" width="11.26953125" style="1" customWidth="1"/>
    <col min="9992" max="9992" width="14.453125" style="1" customWidth="1"/>
    <col min="9993" max="9993" width="17.453125" style="1" customWidth="1"/>
    <col min="9994" max="9994" width="12" style="1" customWidth="1"/>
    <col min="9995" max="10240" width="9.1796875" style="1"/>
    <col min="10241" max="10241" width="4.7265625" style="1" customWidth="1"/>
    <col min="10242" max="10242" width="21.453125" style="1" customWidth="1"/>
    <col min="10243" max="10243" width="22.1796875" style="1" customWidth="1"/>
    <col min="10244" max="10244" width="16.81640625" style="1" customWidth="1"/>
    <col min="10245" max="10245" width="10.453125" style="1" customWidth="1"/>
    <col min="10246" max="10247" width="11.26953125" style="1" customWidth="1"/>
    <col min="10248" max="10248" width="14.453125" style="1" customWidth="1"/>
    <col min="10249" max="10249" width="17.453125" style="1" customWidth="1"/>
    <col min="10250" max="10250" width="12" style="1" customWidth="1"/>
    <col min="10251" max="10496" width="9.1796875" style="1"/>
    <col min="10497" max="10497" width="4.7265625" style="1" customWidth="1"/>
    <col min="10498" max="10498" width="21.453125" style="1" customWidth="1"/>
    <col min="10499" max="10499" width="22.1796875" style="1" customWidth="1"/>
    <col min="10500" max="10500" width="16.81640625" style="1" customWidth="1"/>
    <col min="10501" max="10501" width="10.453125" style="1" customWidth="1"/>
    <col min="10502" max="10503" width="11.26953125" style="1" customWidth="1"/>
    <col min="10504" max="10504" width="14.453125" style="1" customWidth="1"/>
    <col min="10505" max="10505" width="17.453125" style="1" customWidth="1"/>
    <col min="10506" max="10506" width="12" style="1" customWidth="1"/>
    <col min="10507" max="10752" width="9.1796875" style="1"/>
    <col min="10753" max="10753" width="4.7265625" style="1" customWidth="1"/>
    <col min="10754" max="10754" width="21.453125" style="1" customWidth="1"/>
    <col min="10755" max="10755" width="22.1796875" style="1" customWidth="1"/>
    <col min="10756" max="10756" width="16.81640625" style="1" customWidth="1"/>
    <col min="10757" max="10757" width="10.453125" style="1" customWidth="1"/>
    <col min="10758" max="10759" width="11.26953125" style="1" customWidth="1"/>
    <col min="10760" max="10760" width="14.453125" style="1" customWidth="1"/>
    <col min="10761" max="10761" width="17.453125" style="1" customWidth="1"/>
    <col min="10762" max="10762" width="12" style="1" customWidth="1"/>
    <col min="10763" max="11008" width="9.1796875" style="1"/>
    <col min="11009" max="11009" width="4.7265625" style="1" customWidth="1"/>
    <col min="11010" max="11010" width="21.453125" style="1" customWidth="1"/>
    <col min="11011" max="11011" width="22.1796875" style="1" customWidth="1"/>
    <col min="11012" max="11012" width="16.81640625" style="1" customWidth="1"/>
    <col min="11013" max="11013" width="10.453125" style="1" customWidth="1"/>
    <col min="11014" max="11015" width="11.26953125" style="1" customWidth="1"/>
    <col min="11016" max="11016" width="14.453125" style="1" customWidth="1"/>
    <col min="11017" max="11017" width="17.453125" style="1" customWidth="1"/>
    <col min="11018" max="11018" width="12" style="1" customWidth="1"/>
    <col min="11019" max="11264" width="9.1796875" style="1"/>
    <col min="11265" max="11265" width="4.7265625" style="1" customWidth="1"/>
    <col min="11266" max="11266" width="21.453125" style="1" customWidth="1"/>
    <col min="11267" max="11267" width="22.1796875" style="1" customWidth="1"/>
    <col min="11268" max="11268" width="16.81640625" style="1" customWidth="1"/>
    <col min="11269" max="11269" width="10.453125" style="1" customWidth="1"/>
    <col min="11270" max="11271" width="11.26953125" style="1" customWidth="1"/>
    <col min="11272" max="11272" width="14.453125" style="1" customWidth="1"/>
    <col min="11273" max="11273" width="17.453125" style="1" customWidth="1"/>
    <col min="11274" max="11274" width="12" style="1" customWidth="1"/>
    <col min="11275" max="11520" width="9.1796875" style="1"/>
    <col min="11521" max="11521" width="4.7265625" style="1" customWidth="1"/>
    <col min="11522" max="11522" width="21.453125" style="1" customWidth="1"/>
    <col min="11523" max="11523" width="22.1796875" style="1" customWidth="1"/>
    <col min="11524" max="11524" width="16.81640625" style="1" customWidth="1"/>
    <col min="11525" max="11525" width="10.453125" style="1" customWidth="1"/>
    <col min="11526" max="11527" width="11.26953125" style="1" customWidth="1"/>
    <col min="11528" max="11528" width="14.453125" style="1" customWidth="1"/>
    <col min="11529" max="11529" width="17.453125" style="1" customWidth="1"/>
    <col min="11530" max="11530" width="12" style="1" customWidth="1"/>
    <col min="11531" max="11776" width="9.1796875" style="1"/>
    <col min="11777" max="11777" width="4.7265625" style="1" customWidth="1"/>
    <col min="11778" max="11778" width="21.453125" style="1" customWidth="1"/>
    <col min="11779" max="11779" width="22.1796875" style="1" customWidth="1"/>
    <col min="11780" max="11780" width="16.81640625" style="1" customWidth="1"/>
    <col min="11781" max="11781" width="10.453125" style="1" customWidth="1"/>
    <col min="11782" max="11783" width="11.26953125" style="1" customWidth="1"/>
    <col min="11784" max="11784" width="14.453125" style="1" customWidth="1"/>
    <col min="11785" max="11785" width="17.453125" style="1" customWidth="1"/>
    <col min="11786" max="11786" width="12" style="1" customWidth="1"/>
    <col min="11787" max="12032" width="9.1796875" style="1"/>
    <col min="12033" max="12033" width="4.7265625" style="1" customWidth="1"/>
    <col min="12034" max="12034" width="21.453125" style="1" customWidth="1"/>
    <col min="12035" max="12035" width="22.1796875" style="1" customWidth="1"/>
    <col min="12036" max="12036" width="16.81640625" style="1" customWidth="1"/>
    <col min="12037" max="12037" width="10.453125" style="1" customWidth="1"/>
    <col min="12038" max="12039" width="11.26953125" style="1" customWidth="1"/>
    <col min="12040" max="12040" width="14.453125" style="1" customWidth="1"/>
    <col min="12041" max="12041" width="17.453125" style="1" customWidth="1"/>
    <col min="12042" max="12042" width="12" style="1" customWidth="1"/>
    <col min="12043" max="12288" width="9.1796875" style="1"/>
    <col min="12289" max="12289" width="4.7265625" style="1" customWidth="1"/>
    <col min="12290" max="12290" width="21.453125" style="1" customWidth="1"/>
    <col min="12291" max="12291" width="22.1796875" style="1" customWidth="1"/>
    <col min="12292" max="12292" width="16.81640625" style="1" customWidth="1"/>
    <col min="12293" max="12293" width="10.453125" style="1" customWidth="1"/>
    <col min="12294" max="12295" width="11.26953125" style="1" customWidth="1"/>
    <col min="12296" max="12296" width="14.453125" style="1" customWidth="1"/>
    <col min="12297" max="12297" width="17.453125" style="1" customWidth="1"/>
    <col min="12298" max="12298" width="12" style="1" customWidth="1"/>
    <col min="12299" max="12544" width="9.1796875" style="1"/>
    <col min="12545" max="12545" width="4.7265625" style="1" customWidth="1"/>
    <col min="12546" max="12546" width="21.453125" style="1" customWidth="1"/>
    <col min="12547" max="12547" width="22.1796875" style="1" customWidth="1"/>
    <col min="12548" max="12548" width="16.81640625" style="1" customWidth="1"/>
    <col min="12549" max="12549" width="10.453125" style="1" customWidth="1"/>
    <col min="12550" max="12551" width="11.26953125" style="1" customWidth="1"/>
    <col min="12552" max="12552" width="14.453125" style="1" customWidth="1"/>
    <col min="12553" max="12553" width="17.453125" style="1" customWidth="1"/>
    <col min="12554" max="12554" width="12" style="1" customWidth="1"/>
    <col min="12555" max="12800" width="9.1796875" style="1"/>
    <col min="12801" max="12801" width="4.7265625" style="1" customWidth="1"/>
    <col min="12802" max="12802" width="21.453125" style="1" customWidth="1"/>
    <col min="12803" max="12803" width="22.1796875" style="1" customWidth="1"/>
    <col min="12804" max="12804" width="16.81640625" style="1" customWidth="1"/>
    <col min="12805" max="12805" width="10.453125" style="1" customWidth="1"/>
    <col min="12806" max="12807" width="11.26953125" style="1" customWidth="1"/>
    <col min="12808" max="12808" width="14.453125" style="1" customWidth="1"/>
    <col min="12809" max="12809" width="17.453125" style="1" customWidth="1"/>
    <col min="12810" max="12810" width="12" style="1" customWidth="1"/>
    <col min="12811" max="13056" width="9.1796875" style="1"/>
    <col min="13057" max="13057" width="4.7265625" style="1" customWidth="1"/>
    <col min="13058" max="13058" width="21.453125" style="1" customWidth="1"/>
    <col min="13059" max="13059" width="22.1796875" style="1" customWidth="1"/>
    <col min="13060" max="13060" width="16.81640625" style="1" customWidth="1"/>
    <col min="13061" max="13061" width="10.453125" style="1" customWidth="1"/>
    <col min="13062" max="13063" width="11.26953125" style="1" customWidth="1"/>
    <col min="13064" max="13064" width="14.453125" style="1" customWidth="1"/>
    <col min="13065" max="13065" width="17.453125" style="1" customWidth="1"/>
    <col min="13066" max="13066" width="12" style="1" customWidth="1"/>
    <col min="13067" max="13312" width="9.1796875" style="1"/>
    <col min="13313" max="13313" width="4.7265625" style="1" customWidth="1"/>
    <col min="13314" max="13314" width="21.453125" style="1" customWidth="1"/>
    <col min="13315" max="13315" width="22.1796875" style="1" customWidth="1"/>
    <col min="13316" max="13316" width="16.81640625" style="1" customWidth="1"/>
    <col min="13317" max="13317" width="10.453125" style="1" customWidth="1"/>
    <col min="13318" max="13319" width="11.26953125" style="1" customWidth="1"/>
    <col min="13320" max="13320" width="14.453125" style="1" customWidth="1"/>
    <col min="13321" max="13321" width="17.453125" style="1" customWidth="1"/>
    <col min="13322" max="13322" width="12" style="1" customWidth="1"/>
    <col min="13323" max="13568" width="9.1796875" style="1"/>
    <col min="13569" max="13569" width="4.7265625" style="1" customWidth="1"/>
    <col min="13570" max="13570" width="21.453125" style="1" customWidth="1"/>
    <col min="13571" max="13571" width="22.1796875" style="1" customWidth="1"/>
    <col min="13572" max="13572" width="16.81640625" style="1" customWidth="1"/>
    <col min="13573" max="13573" width="10.453125" style="1" customWidth="1"/>
    <col min="13574" max="13575" width="11.26953125" style="1" customWidth="1"/>
    <col min="13576" max="13576" width="14.453125" style="1" customWidth="1"/>
    <col min="13577" max="13577" width="17.453125" style="1" customWidth="1"/>
    <col min="13578" max="13578" width="12" style="1" customWidth="1"/>
    <col min="13579" max="13824" width="9.1796875" style="1"/>
    <col min="13825" max="13825" width="4.7265625" style="1" customWidth="1"/>
    <col min="13826" max="13826" width="21.453125" style="1" customWidth="1"/>
    <col min="13827" max="13827" width="22.1796875" style="1" customWidth="1"/>
    <col min="13828" max="13828" width="16.81640625" style="1" customWidth="1"/>
    <col min="13829" max="13829" width="10.453125" style="1" customWidth="1"/>
    <col min="13830" max="13831" width="11.26953125" style="1" customWidth="1"/>
    <col min="13832" max="13832" width="14.453125" style="1" customWidth="1"/>
    <col min="13833" max="13833" width="17.453125" style="1" customWidth="1"/>
    <col min="13834" max="13834" width="12" style="1" customWidth="1"/>
    <col min="13835" max="14080" width="9.1796875" style="1"/>
    <col min="14081" max="14081" width="4.7265625" style="1" customWidth="1"/>
    <col min="14082" max="14082" width="21.453125" style="1" customWidth="1"/>
    <col min="14083" max="14083" width="22.1796875" style="1" customWidth="1"/>
    <col min="14084" max="14084" width="16.81640625" style="1" customWidth="1"/>
    <col min="14085" max="14085" width="10.453125" style="1" customWidth="1"/>
    <col min="14086" max="14087" width="11.26953125" style="1" customWidth="1"/>
    <col min="14088" max="14088" width="14.453125" style="1" customWidth="1"/>
    <col min="14089" max="14089" width="17.453125" style="1" customWidth="1"/>
    <col min="14090" max="14090" width="12" style="1" customWidth="1"/>
    <col min="14091" max="14336" width="9.1796875" style="1"/>
    <col min="14337" max="14337" width="4.7265625" style="1" customWidth="1"/>
    <col min="14338" max="14338" width="21.453125" style="1" customWidth="1"/>
    <col min="14339" max="14339" width="22.1796875" style="1" customWidth="1"/>
    <col min="14340" max="14340" width="16.81640625" style="1" customWidth="1"/>
    <col min="14341" max="14341" width="10.453125" style="1" customWidth="1"/>
    <col min="14342" max="14343" width="11.26953125" style="1" customWidth="1"/>
    <col min="14344" max="14344" width="14.453125" style="1" customWidth="1"/>
    <col min="14345" max="14345" width="17.453125" style="1" customWidth="1"/>
    <col min="14346" max="14346" width="12" style="1" customWidth="1"/>
    <col min="14347" max="14592" width="9.1796875" style="1"/>
    <col min="14593" max="14593" width="4.7265625" style="1" customWidth="1"/>
    <col min="14594" max="14594" width="21.453125" style="1" customWidth="1"/>
    <col min="14595" max="14595" width="22.1796875" style="1" customWidth="1"/>
    <col min="14596" max="14596" width="16.81640625" style="1" customWidth="1"/>
    <col min="14597" max="14597" width="10.453125" style="1" customWidth="1"/>
    <col min="14598" max="14599" width="11.26953125" style="1" customWidth="1"/>
    <col min="14600" max="14600" width="14.453125" style="1" customWidth="1"/>
    <col min="14601" max="14601" width="17.453125" style="1" customWidth="1"/>
    <col min="14602" max="14602" width="12" style="1" customWidth="1"/>
    <col min="14603" max="14848" width="9.1796875" style="1"/>
    <col min="14849" max="14849" width="4.7265625" style="1" customWidth="1"/>
    <col min="14850" max="14850" width="21.453125" style="1" customWidth="1"/>
    <col min="14851" max="14851" width="22.1796875" style="1" customWidth="1"/>
    <col min="14852" max="14852" width="16.81640625" style="1" customWidth="1"/>
    <col min="14853" max="14853" width="10.453125" style="1" customWidth="1"/>
    <col min="14854" max="14855" width="11.26953125" style="1" customWidth="1"/>
    <col min="14856" max="14856" width="14.453125" style="1" customWidth="1"/>
    <col min="14857" max="14857" width="17.453125" style="1" customWidth="1"/>
    <col min="14858" max="14858" width="12" style="1" customWidth="1"/>
    <col min="14859" max="15104" width="9.1796875" style="1"/>
    <col min="15105" max="15105" width="4.7265625" style="1" customWidth="1"/>
    <col min="15106" max="15106" width="21.453125" style="1" customWidth="1"/>
    <col min="15107" max="15107" width="22.1796875" style="1" customWidth="1"/>
    <col min="15108" max="15108" width="16.81640625" style="1" customWidth="1"/>
    <col min="15109" max="15109" width="10.453125" style="1" customWidth="1"/>
    <col min="15110" max="15111" width="11.26953125" style="1" customWidth="1"/>
    <col min="15112" max="15112" width="14.453125" style="1" customWidth="1"/>
    <col min="15113" max="15113" width="17.453125" style="1" customWidth="1"/>
    <col min="15114" max="15114" width="12" style="1" customWidth="1"/>
    <col min="15115" max="15360" width="9.1796875" style="1"/>
    <col min="15361" max="15361" width="4.7265625" style="1" customWidth="1"/>
    <col min="15362" max="15362" width="21.453125" style="1" customWidth="1"/>
    <col min="15363" max="15363" width="22.1796875" style="1" customWidth="1"/>
    <col min="15364" max="15364" width="16.81640625" style="1" customWidth="1"/>
    <col min="15365" max="15365" width="10.453125" style="1" customWidth="1"/>
    <col min="15366" max="15367" width="11.26953125" style="1" customWidth="1"/>
    <col min="15368" max="15368" width="14.453125" style="1" customWidth="1"/>
    <col min="15369" max="15369" width="17.453125" style="1" customWidth="1"/>
    <col min="15370" max="15370" width="12" style="1" customWidth="1"/>
    <col min="15371" max="15616" width="9.1796875" style="1"/>
    <col min="15617" max="15617" width="4.7265625" style="1" customWidth="1"/>
    <col min="15618" max="15618" width="21.453125" style="1" customWidth="1"/>
    <col min="15619" max="15619" width="22.1796875" style="1" customWidth="1"/>
    <col min="15620" max="15620" width="16.81640625" style="1" customWidth="1"/>
    <col min="15621" max="15621" width="10.453125" style="1" customWidth="1"/>
    <col min="15622" max="15623" width="11.26953125" style="1" customWidth="1"/>
    <col min="15624" max="15624" width="14.453125" style="1" customWidth="1"/>
    <col min="15625" max="15625" width="17.453125" style="1" customWidth="1"/>
    <col min="15626" max="15626" width="12" style="1" customWidth="1"/>
    <col min="15627" max="15872" width="9.1796875" style="1"/>
    <col min="15873" max="15873" width="4.7265625" style="1" customWidth="1"/>
    <col min="15874" max="15874" width="21.453125" style="1" customWidth="1"/>
    <col min="15875" max="15875" width="22.1796875" style="1" customWidth="1"/>
    <col min="15876" max="15876" width="16.81640625" style="1" customWidth="1"/>
    <col min="15877" max="15877" width="10.453125" style="1" customWidth="1"/>
    <col min="15878" max="15879" width="11.26953125" style="1" customWidth="1"/>
    <col min="15880" max="15880" width="14.453125" style="1" customWidth="1"/>
    <col min="15881" max="15881" width="17.453125" style="1" customWidth="1"/>
    <col min="15882" max="15882" width="12" style="1" customWidth="1"/>
    <col min="15883" max="16128" width="9.1796875" style="1"/>
    <col min="16129" max="16129" width="4.7265625" style="1" customWidth="1"/>
    <col min="16130" max="16130" width="21.453125" style="1" customWidth="1"/>
    <col min="16131" max="16131" width="22.1796875" style="1" customWidth="1"/>
    <col min="16132" max="16132" width="16.81640625" style="1" customWidth="1"/>
    <col min="16133" max="16133" width="10.453125" style="1" customWidth="1"/>
    <col min="16134" max="16135" width="11.26953125" style="1" customWidth="1"/>
    <col min="16136" max="16136" width="14.453125" style="1" customWidth="1"/>
    <col min="16137" max="16137" width="17.453125" style="1" customWidth="1"/>
    <col min="16138" max="16138" width="12" style="1" customWidth="1"/>
    <col min="16139" max="16384" width="9.1796875" style="1"/>
  </cols>
  <sheetData>
    <row r="1" spans="1:11" ht="24" customHeight="1" x14ac:dyDescent="0.8">
      <c r="A1" s="407" t="s">
        <v>591</v>
      </c>
      <c r="B1" s="407"/>
      <c r="C1" s="407"/>
      <c r="D1" s="407"/>
      <c r="E1" s="407"/>
      <c r="F1" s="407"/>
      <c r="G1" s="407"/>
      <c r="H1" s="407"/>
      <c r="I1" s="407"/>
      <c r="J1" s="407"/>
      <c r="K1" s="623"/>
    </row>
    <row r="2" spans="1:11" ht="21" customHeight="1" x14ac:dyDescent="0.8">
      <c r="A2" s="407" t="s">
        <v>629</v>
      </c>
      <c r="B2" s="407"/>
      <c r="C2" s="407"/>
      <c r="D2" s="407"/>
      <c r="E2" s="407"/>
      <c r="F2" s="407"/>
      <c r="G2" s="407"/>
      <c r="H2" s="407"/>
      <c r="I2" s="407"/>
      <c r="J2" s="407"/>
      <c r="K2" s="623"/>
    </row>
    <row r="3" spans="1:11" ht="24" customHeight="1" x14ac:dyDescent="0.8">
      <c r="A3" s="407" t="s">
        <v>592</v>
      </c>
      <c r="B3" s="407"/>
      <c r="C3" s="407"/>
      <c r="D3" s="407"/>
      <c r="E3" s="407"/>
      <c r="F3" s="407"/>
      <c r="G3" s="407"/>
      <c r="H3" s="407"/>
      <c r="I3" s="407"/>
      <c r="J3" s="407"/>
      <c r="K3" s="623"/>
    </row>
    <row r="4" spans="1:11" ht="24" customHeight="1" x14ac:dyDescent="0.8">
      <c r="A4" s="254" t="s">
        <v>1036</v>
      </c>
      <c r="B4" s="396"/>
      <c r="C4" s="396"/>
      <c r="D4" s="396"/>
      <c r="E4" s="396"/>
      <c r="F4" s="396"/>
      <c r="G4" s="396"/>
      <c r="H4" s="396"/>
      <c r="I4" s="396"/>
      <c r="J4" s="396"/>
      <c r="K4" s="13"/>
    </row>
    <row r="5" spans="1:11" ht="24" customHeight="1" x14ac:dyDescent="0.8">
      <c r="A5" s="561" t="s">
        <v>1037</v>
      </c>
    </row>
    <row r="6" spans="1:11" ht="24" customHeight="1" x14ac:dyDescent="0.8">
      <c r="A6" s="561" t="s">
        <v>1038</v>
      </c>
    </row>
    <row r="7" spans="1:11" ht="24" customHeight="1" x14ac:dyDescent="0.8">
      <c r="A7" s="624"/>
      <c r="B7" s="561" t="s">
        <v>1039</v>
      </c>
    </row>
    <row r="8" spans="1:11" ht="19.5" customHeight="1" x14ac:dyDescent="0.8">
      <c r="A8" s="579" t="s">
        <v>1</v>
      </c>
      <c r="B8" s="580" t="s">
        <v>2</v>
      </c>
      <c r="C8" s="581" t="s">
        <v>3</v>
      </c>
      <c r="D8" s="582" t="s">
        <v>4</v>
      </c>
      <c r="E8" s="625" t="s">
        <v>5</v>
      </c>
      <c r="F8" s="625"/>
      <c r="G8" s="625"/>
      <c r="H8" s="626" t="s">
        <v>87</v>
      </c>
      <c r="I8" s="581" t="s">
        <v>6</v>
      </c>
      <c r="J8" s="626" t="s">
        <v>1040</v>
      </c>
    </row>
    <row r="9" spans="1:11" ht="42" customHeight="1" x14ac:dyDescent="0.8">
      <c r="A9" s="587"/>
      <c r="B9" s="588"/>
      <c r="C9" s="589"/>
      <c r="D9" s="627" t="s">
        <v>8</v>
      </c>
      <c r="E9" s="628" t="s">
        <v>85</v>
      </c>
      <c r="F9" s="628" t="s">
        <v>291</v>
      </c>
      <c r="G9" s="628" t="s">
        <v>628</v>
      </c>
      <c r="H9" s="592" t="s">
        <v>86</v>
      </c>
      <c r="I9" s="589"/>
      <c r="J9" s="629" t="s">
        <v>1041</v>
      </c>
    </row>
    <row r="10" spans="1:11" s="62" customFormat="1" ht="43.5" customHeight="1" x14ac:dyDescent="0.8">
      <c r="A10" s="27">
        <v>1</v>
      </c>
      <c r="B10" s="28" t="s">
        <v>1042</v>
      </c>
      <c r="C10" s="29" t="s">
        <v>1043</v>
      </c>
      <c r="D10" s="29" t="s">
        <v>1044</v>
      </c>
      <c r="E10" s="566">
        <v>0</v>
      </c>
      <c r="F10" s="566">
        <v>5000</v>
      </c>
      <c r="G10" s="566">
        <v>0</v>
      </c>
      <c r="H10" s="566" t="s">
        <v>1045</v>
      </c>
      <c r="I10" s="566" t="s">
        <v>1046</v>
      </c>
      <c r="J10" s="31" t="s">
        <v>1047</v>
      </c>
    </row>
    <row r="11" spans="1:11" s="62" customFormat="1" ht="87.75" customHeight="1" x14ac:dyDescent="0.8">
      <c r="A11" s="27">
        <v>2</v>
      </c>
      <c r="B11" s="28" t="s">
        <v>1048</v>
      </c>
      <c r="C11" s="29" t="s">
        <v>1049</v>
      </c>
      <c r="D11" s="29" t="s">
        <v>1050</v>
      </c>
      <c r="E11" s="566">
        <v>30000</v>
      </c>
      <c r="F11" s="566">
        <v>30000</v>
      </c>
      <c r="G11" s="566">
        <v>30000</v>
      </c>
      <c r="H11" s="566" t="s">
        <v>1051</v>
      </c>
      <c r="I11" s="566" t="s">
        <v>1052</v>
      </c>
      <c r="J11" s="31" t="s">
        <v>1047</v>
      </c>
    </row>
    <row r="12" spans="1:11" ht="85.5" customHeight="1" x14ac:dyDescent="0.8">
      <c r="A12" s="27">
        <v>3</v>
      </c>
      <c r="B12" s="28" t="s">
        <v>1053</v>
      </c>
      <c r="C12" s="29" t="s">
        <v>1054</v>
      </c>
      <c r="D12" s="29" t="s">
        <v>1055</v>
      </c>
      <c r="E12" s="566">
        <v>0</v>
      </c>
      <c r="F12" s="566">
        <v>0</v>
      </c>
      <c r="G12" s="566">
        <v>20000</v>
      </c>
      <c r="H12" s="566" t="s">
        <v>1056</v>
      </c>
      <c r="I12" s="566" t="s">
        <v>1057</v>
      </c>
      <c r="J12" s="31" t="s">
        <v>1047</v>
      </c>
    </row>
    <row r="13" spans="1:11" ht="66.75" customHeight="1" x14ac:dyDescent="0.8">
      <c r="A13" s="27">
        <v>4</v>
      </c>
      <c r="B13" s="28" t="s">
        <v>1058</v>
      </c>
      <c r="C13" s="29" t="s">
        <v>1059</v>
      </c>
      <c r="D13" s="29" t="s">
        <v>1060</v>
      </c>
      <c r="E13" s="566">
        <v>0</v>
      </c>
      <c r="F13" s="566">
        <v>0</v>
      </c>
      <c r="G13" s="566">
        <v>50000</v>
      </c>
      <c r="H13" s="566" t="s">
        <v>1061</v>
      </c>
      <c r="I13" s="566" t="s">
        <v>1062</v>
      </c>
      <c r="J13" s="31" t="s">
        <v>1047</v>
      </c>
    </row>
    <row r="14" spans="1:11" ht="30" customHeight="1" x14ac:dyDescent="0.8">
      <c r="A14" s="630" t="s">
        <v>888</v>
      </c>
      <c r="B14" s="631"/>
      <c r="C14" s="632"/>
      <c r="D14" s="633"/>
      <c r="E14" s="634">
        <f>SUM(E10:E11)</f>
        <v>30000</v>
      </c>
      <c r="F14" s="634">
        <f>SUM(F10:F11)</f>
        <v>35000</v>
      </c>
      <c r="G14" s="634">
        <f>SUM(G10:G11)</f>
        <v>30000</v>
      </c>
      <c r="H14" s="634"/>
      <c r="I14" s="634"/>
      <c r="J14" s="635"/>
    </row>
    <row r="15" spans="1:11" ht="36.75" customHeight="1" x14ac:dyDescent="0.8">
      <c r="A15" s="636"/>
      <c r="B15" s="637"/>
      <c r="C15" s="638"/>
      <c r="D15" s="639"/>
      <c r="E15" s="640"/>
      <c r="F15" s="638"/>
      <c r="G15" s="638"/>
      <c r="H15" s="638"/>
      <c r="I15" s="638"/>
      <c r="J15" s="641"/>
    </row>
  </sheetData>
  <mergeCells count="9">
    <mergeCell ref="A14:C14"/>
    <mergeCell ref="A1:J1"/>
    <mergeCell ref="A2:J2"/>
    <mergeCell ref="A3:J3"/>
    <mergeCell ref="A8:A9"/>
    <mergeCell ref="B8:B9"/>
    <mergeCell ref="C8:C9"/>
    <mergeCell ref="E8:G8"/>
    <mergeCell ref="I8:I9"/>
  </mergeCells>
  <pageMargins left="0.35433070866141736" right="0.19685039370078741" top="0.51181102362204722" bottom="0.39370078740157483" header="0" footer="0.11811023622047245"/>
  <pageSetup paperSize="9" orientation="landscape" horizontalDpi="4294967294" r:id="rId1"/>
  <headerFooter alignWithMargins="0">
    <oddFooter>&amp;C&amp;"#ZF Terminal,ธรรมดา"&amp;12แผนพัฒนาสามปี (2560 - 2562)&amp;R&amp;"#ZF Terminal,ธรรมดา"&amp;12ยุทธศาสตร์ที่ 4 (แนวทางที่ 4.1) หน้า_____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15"/>
  <sheetViews>
    <sheetView view="pageBreakPreview" topLeftCell="A10" zoomScaleNormal="91" zoomScaleSheetLayoutView="100" workbookViewId="0">
      <selection activeCell="F15" sqref="F15"/>
    </sheetView>
  </sheetViews>
  <sheetFormatPr defaultColWidth="9.1796875" defaultRowHeight="24" customHeight="1" x14ac:dyDescent="0.8"/>
  <cols>
    <col min="1" max="1" width="4.7265625" style="1" customWidth="1"/>
    <col min="2" max="2" width="24" style="1" customWidth="1"/>
    <col min="3" max="3" width="21.1796875" style="1" customWidth="1"/>
    <col min="4" max="4" width="14.54296875" style="1" customWidth="1"/>
    <col min="5" max="5" width="11.81640625" style="1" customWidth="1"/>
    <col min="6" max="6" width="10.453125" style="1" customWidth="1"/>
    <col min="7" max="7" width="11.453125" style="1" customWidth="1"/>
    <col min="8" max="8" width="14.7265625" style="1" customWidth="1"/>
    <col min="9" max="9" width="16.453125" style="1" customWidth="1"/>
    <col min="10" max="10" width="12.7265625" style="1" customWidth="1"/>
    <col min="11" max="256" width="9.1796875" style="1"/>
    <col min="257" max="257" width="4.7265625" style="1" customWidth="1"/>
    <col min="258" max="258" width="24" style="1" customWidth="1"/>
    <col min="259" max="259" width="21.1796875" style="1" customWidth="1"/>
    <col min="260" max="260" width="14.54296875" style="1" customWidth="1"/>
    <col min="261" max="261" width="11.81640625" style="1" customWidth="1"/>
    <col min="262" max="262" width="10.453125" style="1" customWidth="1"/>
    <col min="263" max="263" width="11.453125" style="1" customWidth="1"/>
    <col min="264" max="264" width="14.7265625" style="1" customWidth="1"/>
    <col min="265" max="265" width="16.453125" style="1" customWidth="1"/>
    <col min="266" max="266" width="12.7265625" style="1" customWidth="1"/>
    <col min="267" max="512" width="9.1796875" style="1"/>
    <col min="513" max="513" width="4.7265625" style="1" customWidth="1"/>
    <col min="514" max="514" width="24" style="1" customWidth="1"/>
    <col min="515" max="515" width="21.1796875" style="1" customWidth="1"/>
    <col min="516" max="516" width="14.54296875" style="1" customWidth="1"/>
    <col min="517" max="517" width="11.81640625" style="1" customWidth="1"/>
    <col min="518" max="518" width="10.453125" style="1" customWidth="1"/>
    <col min="519" max="519" width="11.453125" style="1" customWidth="1"/>
    <col min="520" max="520" width="14.7265625" style="1" customWidth="1"/>
    <col min="521" max="521" width="16.453125" style="1" customWidth="1"/>
    <col min="522" max="522" width="12.7265625" style="1" customWidth="1"/>
    <col min="523" max="768" width="9.1796875" style="1"/>
    <col min="769" max="769" width="4.7265625" style="1" customWidth="1"/>
    <col min="770" max="770" width="24" style="1" customWidth="1"/>
    <col min="771" max="771" width="21.1796875" style="1" customWidth="1"/>
    <col min="772" max="772" width="14.54296875" style="1" customWidth="1"/>
    <col min="773" max="773" width="11.81640625" style="1" customWidth="1"/>
    <col min="774" max="774" width="10.453125" style="1" customWidth="1"/>
    <col min="775" max="775" width="11.453125" style="1" customWidth="1"/>
    <col min="776" max="776" width="14.7265625" style="1" customWidth="1"/>
    <col min="777" max="777" width="16.453125" style="1" customWidth="1"/>
    <col min="778" max="778" width="12.7265625" style="1" customWidth="1"/>
    <col min="779" max="1024" width="9.1796875" style="1"/>
    <col min="1025" max="1025" width="4.7265625" style="1" customWidth="1"/>
    <col min="1026" max="1026" width="24" style="1" customWidth="1"/>
    <col min="1027" max="1027" width="21.1796875" style="1" customWidth="1"/>
    <col min="1028" max="1028" width="14.54296875" style="1" customWidth="1"/>
    <col min="1029" max="1029" width="11.81640625" style="1" customWidth="1"/>
    <col min="1030" max="1030" width="10.453125" style="1" customWidth="1"/>
    <col min="1031" max="1031" width="11.453125" style="1" customWidth="1"/>
    <col min="1032" max="1032" width="14.7265625" style="1" customWidth="1"/>
    <col min="1033" max="1033" width="16.453125" style="1" customWidth="1"/>
    <col min="1034" max="1034" width="12.7265625" style="1" customWidth="1"/>
    <col min="1035" max="1280" width="9.1796875" style="1"/>
    <col min="1281" max="1281" width="4.7265625" style="1" customWidth="1"/>
    <col min="1282" max="1282" width="24" style="1" customWidth="1"/>
    <col min="1283" max="1283" width="21.1796875" style="1" customWidth="1"/>
    <col min="1284" max="1284" width="14.54296875" style="1" customWidth="1"/>
    <col min="1285" max="1285" width="11.81640625" style="1" customWidth="1"/>
    <col min="1286" max="1286" width="10.453125" style="1" customWidth="1"/>
    <col min="1287" max="1287" width="11.453125" style="1" customWidth="1"/>
    <col min="1288" max="1288" width="14.7265625" style="1" customWidth="1"/>
    <col min="1289" max="1289" width="16.453125" style="1" customWidth="1"/>
    <col min="1290" max="1290" width="12.7265625" style="1" customWidth="1"/>
    <col min="1291" max="1536" width="9.1796875" style="1"/>
    <col min="1537" max="1537" width="4.7265625" style="1" customWidth="1"/>
    <col min="1538" max="1538" width="24" style="1" customWidth="1"/>
    <col min="1539" max="1539" width="21.1796875" style="1" customWidth="1"/>
    <col min="1540" max="1540" width="14.54296875" style="1" customWidth="1"/>
    <col min="1541" max="1541" width="11.81640625" style="1" customWidth="1"/>
    <col min="1542" max="1542" width="10.453125" style="1" customWidth="1"/>
    <col min="1543" max="1543" width="11.453125" style="1" customWidth="1"/>
    <col min="1544" max="1544" width="14.7265625" style="1" customWidth="1"/>
    <col min="1545" max="1545" width="16.453125" style="1" customWidth="1"/>
    <col min="1546" max="1546" width="12.7265625" style="1" customWidth="1"/>
    <col min="1547" max="1792" width="9.1796875" style="1"/>
    <col min="1793" max="1793" width="4.7265625" style="1" customWidth="1"/>
    <col min="1794" max="1794" width="24" style="1" customWidth="1"/>
    <col min="1795" max="1795" width="21.1796875" style="1" customWidth="1"/>
    <col min="1796" max="1796" width="14.54296875" style="1" customWidth="1"/>
    <col min="1797" max="1797" width="11.81640625" style="1" customWidth="1"/>
    <col min="1798" max="1798" width="10.453125" style="1" customWidth="1"/>
    <col min="1799" max="1799" width="11.453125" style="1" customWidth="1"/>
    <col min="1800" max="1800" width="14.7265625" style="1" customWidth="1"/>
    <col min="1801" max="1801" width="16.453125" style="1" customWidth="1"/>
    <col min="1802" max="1802" width="12.7265625" style="1" customWidth="1"/>
    <col min="1803" max="2048" width="9.1796875" style="1"/>
    <col min="2049" max="2049" width="4.7265625" style="1" customWidth="1"/>
    <col min="2050" max="2050" width="24" style="1" customWidth="1"/>
    <col min="2051" max="2051" width="21.1796875" style="1" customWidth="1"/>
    <col min="2052" max="2052" width="14.54296875" style="1" customWidth="1"/>
    <col min="2053" max="2053" width="11.81640625" style="1" customWidth="1"/>
    <col min="2054" max="2054" width="10.453125" style="1" customWidth="1"/>
    <col min="2055" max="2055" width="11.453125" style="1" customWidth="1"/>
    <col min="2056" max="2056" width="14.7265625" style="1" customWidth="1"/>
    <col min="2057" max="2057" width="16.453125" style="1" customWidth="1"/>
    <col min="2058" max="2058" width="12.7265625" style="1" customWidth="1"/>
    <col min="2059" max="2304" width="9.1796875" style="1"/>
    <col min="2305" max="2305" width="4.7265625" style="1" customWidth="1"/>
    <col min="2306" max="2306" width="24" style="1" customWidth="1"/>
    <col min="2307" max="2307" width="21.1796875" style="1" customWidth="1"/>
    <col min="2308" max="2308" width="14.54296875" style="1" customWidth="1"/>
    <col min="2309" max="2309" width="11.81640625" style="1" customWidth="1"/>
    <col min="2310" max="2310" width="10.453125" style="1" customWidth="1"/>
    <col min="2311" max="2311" width="11.453125" style="1" customWidth="1"/>
    <col min="2312" max="2312" width="14.7265625" style="1" customWidth="1"/>
    <col min="2313" max="2313" width="16.453125" style="1" customWidth="1"/>
    <col min="2314" max="2314" width="12.7265625" style="1" customWidth="1"/>
    <col min="2315" max="2560" width="9.1796875" style="1"/>
    <col min="2561" max="2561" width="4.7265625" style="1" customWidth="1"/>
    <col min="2562" max="2562" width="24" style="1" customWidth="1"/>
    <col min="2563" max="2563" width="21.1796875" style="1" customWidth="1"/>
    <col min="2564" max="2564" width="14.54296875" style="1" customWidth="1"/>
    <col min="2565" max="2565" width="11.81640625" style="1" customWidth="1"/>
    <col min="2566" max="2566" width="10.453125" style="1" customWidth="1"/>
    <col min="2567" max="2567" width="11.453125" style="1" customWidth="1"/>
    <col min="2568" max="2568" width="14.7265625" style="1" customWidth="1"/>
    <col min="2569" max="2569" width="16.453125" style="1" customWidth="1"/>
    <col min="2570" max="2570" width="12.7265625" style="1" customWidth="1"/>
    <col min="2571" max="2816" width="9.1796875" style="1"/>
    <col min="2817" max="2817" width="4.7265625" style="1" customWidth="1"/>
    <col min="2818" max="2818" width="24" style="1" customWidth="1"/>
    <col min="2819" max="2819" width="21.1796875" style="1" customWidth="1"/>
    <col min="2820" max="2820" width="14.54296875" style="1" customWidth="1"/>
    <col min="2821" max="2821" width="11.81640625" style="1" customWidth="1"/>
    <col min="2822" max="2822" width="10.453125" style="1" customWidth="1"/>
    <col min="2823" max="2823" width="11.453125" style="1" customWidth="1"/>
    <col min="2824" max="2824" width="14.7265625" style="1" customWidth="1"/>
    <col min="2825" max="2825" width="16.453125" style="1" customWidth="1"/>
    <col min="2826" max="2826" width="12.7265625" style="1" customWidth="1"/>
    <col min="2827" max="3072" width="9.1796875" style="1"/>
    <col min="3073" max="3073" width="4.7265625" style="1" customWidth="1"/>
    <col min="3074" max="3074" width="24" style="1" customWidth="1"/>
    <col min="3075" max="3075" width="21.1796875" style="1" customWidth="1"/>
    <col min="3076" max="3076" width="14.54296875" style="1" customWidth="1"/>
    <col min="3077" max="3077" width="11.81640625" style="1" customWidth="1"/>
    <col min="3078" max="3078" width="10.453125" style="1" customWidth="1"/>
    <col min="3079" max="3079" width="11.453125" style="1" customWidth="1"/>
    <col min="3080" max="3080" width="14.7265625" style="1" customWidth="1"/>
    <col min="3081" max="3081" width="16.453125" style="1" customWidth="1"/>
    <col min="3082" max="3082" width="12.7265625" style="1" customWidth="1"/>
    <col min="3083" max="3328" width="9.1796875" style="1"/>
    <col min="3329" max="3329" width="4.7265625" style="1" customWidth="1"/>
    <col min="3330" max="3330" width="24" style="1" customWidth="1"/>
    <col min="3331" max="3331" width="21.1796875" style="1" customWidth="1"/>
    <col min="3332" max="3332" width="14.54296875" style="1" customWidth="1"/>
    <col min="3333" max="3333" width="11.81640625" style="1" customWidth="1"/>
    <col min="3334" max="3334" width="10.453125" style="1" customWidth="1"/>
    <col min="3335" max="3335" width="11.453125" style="1" customWidth="1"/>
    <col min="3336" max="3336" width="14.7265625" style="1" customWidth="1"/>
    <col min="3337" max="3337" width="16.453125" style="1" customWidth="1"/>
    <col min="3338" max="3338" width="12.7265625" style="1" customWidth="1"/>
    <col min="3339" max="3584" width="9.1796875" style="1"/>
    <col min="3585" max="3585" width="4.7265625" style="1" customWidth="1"/>
    <col min="3586" max="3586" width="24" style="1" customWidth="1"/>
    <col min="3587" max="3587" width="21.1796875" style="1" customWidth="1"/>
    <col min="3588" max="3588" width="14.54296875" style="1" customWidth="1"/>
    <col min="3589" max="3589" width="11.81640625" style="1" customWidth="1"/>
    <col min="3590" max="3590" width="10.453125" style="1" customWidth="1"/>
    <col min="3591" max="3591" width="11.453125" style="1" customWidth="1"/>
    <col min="3592" max="3592" width="14.7265625" style="1" customWidth="1"/>
    <col min="3593" max="3593" width="16.453125" style="1" customWidth="1"/>
    <col min="3594" max="3594" width="12.7265625" style="1" customWidth="1"/>
    <col min="3595" max="3840" width="9.1796875" style="1"/>
    <col min="3841" max="3841" width="4.7265625" style="1" customWidth="1"/>
    <col min="3842" max="3842" width="24" style="1" customWidth="1"/>
    <col min="3843" max="3843" width="21.1796875" style="1" customWidth="1"/>
    <col min="3844" max="3844" width="14.54296875" style="1" customWidth="1"/>
    <col min="3845" max="3845" width="11.81640625" style="1" customWidth="1"/>
    <col min="3846" max="3846" width="10.453125" style="1" customWidth="1"/>
    <col min="3847" max="3847" width="11.453125" style="1" customWidth="1"/>
    <col min="3848" max="3848" width="14.7265625" style="1" customWidth="1"/>
    <col min="3849" max="3849" width="16.453125" style="1" customWidth="1"/>
    <col min="3850" max="3850" width="12.7265625" style="1" customWidth="1"/>
    <col min="3851" max="4096" width="9.1796875" style="1"/>
    <col min="4097" max="4097" width="4.7265625" style="1" customWidth="1"/>
    <col min="4098" max="4098" width="24" style="1" customWidth="1"/>
    <col min="4099" max="4099" width="21.1796875" style="1" customWidth="1"/>
    <col min="4100" max="4100" width="14.54296875" style="1" customWidth="1"/>
    <col min="4101" max="4101" width="11.81640625" style="1" customWidth="1"/>
    <col min="4102" max="4102" width="10.453125" style="1" customWidth="1"/>
    <col min="4103" max="4103" width="11.453125" style="1" customWidth="1"/>
    <col min="4104" max="4104" width="14.7265625" style="1" customWidth="1"/>
    <col min="4105" max="4105" width="16.453125" style="1" customWidth="1"/>
    <col min="4106" max="4106" width="12.7265625" style="1" customWidth="1"/>
    <col min="4107" max="4352" width="9.1796875" style="1"/>
    <col min="4353" max="4353" width="4.7265625" style="1" customWidth="1"/>
    <col min="4354" max="4354" width="24" style="1" customWidth="1"/>
    <col min="4355" max="4355" width="21.1796875" style="1" customWidth="1"/>
    <col min="4356" max="4356" width="14.54296875" style="1" customWidth="1"/>
    <col min="4357" max="4357" width="11.81640625" style="1" customWidth="1"/>
    <col min="4358" max="4358" width="10.453125" style="1" customWidth="1"/>
    <col min="4359" max="4359" width="11.453125" style="1" customWidth="1"/>
    <col min="4360" max="4360" width="14.7265625" style="1" customWidth="1"/>
    <col min="4361" max="4361" width="16.453125" style="1" customWidth="1"/>
    <col min="4362" max="4362" width="12.7265625" style="1" customWidth="1"/>
    <col min="4363" max="4608" width="9.1796875" style="1"/>
    <col min="4609" max="4609" width="4.7265625" style="1" customWidth="1"/>
    <col min="4610" max="4610" width="24" style="1" customWidth="1"/>
    <col min="4611" max="4611" width="21.1796875" style="1" customWidth="1"/>
    <col min="4612" max="4612" width="14.54296875" style="1" customWidth="1"/>
    <col min="4613" max="4613" width="11.81640625" style="1" customWidth="1"/>
    <col min="4614" max="4614" width="10.453125" style="1" customWidth="1"/>
    <col min="4615" max="4615" width="11.453125" style="1" customWidth="1"/>
    <col min="4616" max="4616" width="14.7265625" style="1" customWidth="1"/>
    <col min="4617" max="4617" width="16.453125" style="1" customWidth="1"/>
    <col min="4618" max="4618" width="12.7265625" style="1" customWidth="1"/>
    <col min="4619" max="4864" width="9.1796875" style="1"/>
    <col min="4865" max="4865" width="4.7265625" style="1" customWidth="1"/>
    <col min="4866" max="4866" width="24" style="1" customWidth="1"/>
    <col min="4867" max="4867" width="21.1796875" style="1" customWidth="1"/>
    <col min="4868" max="4868" width="14.54296875" style="1" customWidth="1"/>
    <col min="4869" max="4869" width="11.81640625" style="1" customWidth="1"/>
    <col min="4870" max="4870" width="10.453125" style="1" customWidth="1"/>
    <col min="4871" max="4871" width="11.453125" style="1" customWidth="1"/>
    <col min="4872" max="4872" width="14.7265625" style="1" customWidth="1"/>
    <col min="4873" max="4873" width="16.453125" style="1" customWidth="1"/>
    <col min="4874" max="4874" width="12.7265625" style="1" customWidth="1"/>
    <col min="4875" max="5120" width="9.1796875" style="1"/>
    <col min="5121" max="5121" width="4.7265625" style="1" customWidth="1"/>
    <col min="5122" max="5122" width="24" style="1" customWidth="1"/>
    <col min="5123" max="5123" width="21.1796875" style="1" customWidth="1"/>
    <col min="5124" max="5124" width="14.54296875" style="1" customWidth="1"/>
    <col min="5125" max="5125" width="11.81640625" style="1" customWidth="1"/>
    <col min="5126" max="5126" width="10.453125" style="1" customWidth="1"/>
    <col min="5127" max="5127" width="11.453125" style="1" customWidth="1"/>
    <col min="5128" max="5128" width="14.7265625" style="1" customWidth="1"/>
    <col min="5129" max="5129" width="16.453125" style="1" customWidth="1"/>
    <col min="5130" max="5130" width="12.7265625" style="1" customWidth="1"/>
    <col min="5131" max="5376" width="9.1796875" style="1"/>
    <col min="5377" max="5377" width="4.7265625" style="1" customWidth="1"/>
    <col min="5378" max="5378" width="24" style="1" customWidth="1"/>
    <col min="5379" max="5379" width="21.1796875" style="1" customWidth="1"/>
    <col min="5380" max="5380" width="14.54296875" style="1" customWidth="1"/>
    <col min="5381" max="5381" width="11.81640625" style="1" customWidth="1"/>
    <col min="5382" max="5382" width="10.453125" style="1" customWidth="1"/>
    <col min="5383" max="5383" width="11.453125" style="1" customWidth="1"/>
    <col min="5384" max="5384" width="14.7265625" style="1" customWidth="1"/>
    <col min="5385" max="5385" width="16.453125" style="1" customWidth="1"/>
    <col min="5386" max="5386" width="12.7265625" style="1" customWidth="1"/>
    <col min="5387" max="5632" width="9.1796875" style="1"/>
    <col min="5633" max="5633" width="4.7265625" style="1" customWidth="1"/>
    <col min="5634" max="5634" width="24" style="1" customWidth="1"/>
    <col min="5635" max="5635" width="21.1796875" style="1" customWidth="1"/>
    <col min="5636" max="5636" width="14.54296875" style="1" customWidth="1"/>
    <col min="5637" max="5637" width="11.81640625" style="1" customWidth="1"/>
    <col min="5638" max="5638" width="10.453125" style="1" customWidth="1"/>
    <col min="5639" max="5639" width="11.453125" style="1" customWidth="1"/>
    <col min="5640" max="5640" width="14.7265625" style="1" customWidth="1"/>
    <col min="5641" max="5641" width="16.453125" style="1" customWidth="1"/>
    <col min="5642" max="5642" width="12.7265625" style="1" customWidth="1"/>
    <col min="5643" max="5888" width="9.1796875" style="1"/>
    <col min="5889" max="5889" width="4.7265625" style="1" customWidth="1"/>
    <col min="5890" max="5890" width="24" style="1" customWidth="1"/>
    <col min="5891" max="5891" width="21.1796875" style="1" customWidth="1"/>
    <col min="5892" max="5892" width="14.54296875" style="1" customWidth="1"/>
    <col min="5893" max="5893" width="11.81640625" style="1" customWidth="1"/>
    <col min="5894" max="5894" width="10.453125" style="1" customWidth="1"/>
    <col min="5895" max="5895" width="11.453125" style="1" customWidth="1"/>
    <col min="5896" max="5896" width="14.7265625" style="1" customWidth="1"/>
    <col min="5897" max="5897" width="16.453125" style="1" customWidth="1"/>
    <col min="5898" max="5898" width="12.7265625" style="1" customWidth="1"/>
    <col min="5899" max="6144" width="9.1796875" style="1"/>
    <col min="6145" max="6145" width="4.7265625" style="1" customWidth="1"/>
    <col min="6146" max="6146" width="24" style="1" customWidth="1"/>
    <col min="6147" max="6147" width="21.1796875" style="1" customWidth="1"/>
    <col min="6148" max="6148" width="14.54296875" style="1" customWidth="1"/>
    <col min="6149" max="6149" width="11.81640625" style="1" customWidth="1"/>
    <col min="6150" max="6150" width="10.453125" style="1" customWidth="1"/>
    <col min="6151" max="6151" width="11.453125" style="1" customWidth="1"/>
    <col min="6152" max="6152" width="14.7265625" style="1" customWidth="1"/>
    <col min="6153" max="6153" width="16.453125" style="1" customWidth="1"/>
    <col min="6154" max="6154" width="12.7265625" style="1" customWidth="1"/>
    <col min="6155" max="6400" width="9.1796875" style="1"/>
    <col min="6401" max="6401" width="4.7265625" style="1" customWidth="1"/>
    <col min="6402" max="6402" width="24" style="1" customWidth="1"/>
    <col min="6403" max="6403" width="21.1796875" style="1" customWidth="1"/>
    <col min="6404" max="6404" width="14.54296875" style="1" customWidth="1"/>
    <col min="6405" max="6405" width="11.81640625" style="1" customWidth="1"/>
    <col min="6406" max="6406" width="10.453125" style="1" customWidth="1"/>
    <col min="6407" max="6407" width="11.453125" style="1" customWidth="1"/>
    <col min="6408" max="6408" width="14.7265625" style="1" customWidth="1"/>
    <col min="6409" max="6409" width="16.453125" style="1" customWidth="1"/>
    <col min="6410" max="6410" width="12.7265625" style="1" customWidth="1"/>
    <col min="6411" max="6656" width="9.1796875" style="1"/>
    <col min="6657" max="6657" width="4.7265625" style="1" customWidth="1"/>
    <col min="6658" max="6658" width="24" style="1" customWidth="1"/>
    <col min="6659" max="6659" width="21.1796875" style="1" customWidth="1"/>
    <col min="6660" max="6660" width="14.54296875" style="1" customWidth="1"/>
    <col min="6661" max="6661" width="11.81640625" style="1" customWidth="1"/>
    <col min="6662" max="6662" width="10.453125" style="1" customWidth="1"/>
    <col min="6663" max="6663" width="11.453125" style="1" customWidth="1"/>
    <col min="6664" max="6664" width="14.7265625" style="1" customWidth="1"/>
    <col min="6665" max="6665" width="16.453125" style="1" customWidth="1"/>
    <col min="6666" max="6666" width="12.7265625" style="1" customWidth="1"/>
    <col min="6667" max="6912" width="9.1796875" style="1"/>
    <col min="6913" max="6913" width="4.7265625" style="1" customWidth="1"/>
    <col min="6914" max="6914" width="24" style="1" customWidth="1"/>
    <col min="6915" max="6915" width="21.1796875" style="1" customWidth="1"/>
    <col min="6916" max="6916" width="14.54296875" style="1" customWidth="1"/>
    <col min="6917" max="6917" width="11.81640625" style="1" customWidth="1"/>
    <col min="6918" max="6918" width="10.453125" style="1" customWidth="1"/>
    <col min="6919" max="6919" width="11.453125" style="1" customWidth="1"/>
    <col min="6920" max="6920" width="14.7265625" style="1" customWidth="1"/>
    <col min="6921" max="6921" width="16.453125" style="1" customWidth="1"/>
    <col min="6922" max="6922" width="12.7265625" style="1" customWidth="1"/>
    <col min="6923" max="7168" width="9.1796875" style="1"/>
    <col min="7169" max="7169" width="4.7265625" style="1" customWidth="1"/>
    <col min="7170" max="7170" width="24" style="1" customWidth="1"/>
    <col min="7171" max="7171" width="21.1796875" style="1" customWidth="1"/>
    <col min="7172" max="7172" width="14.54296875" style="1" customWidth="1"/>
    <col min="7173" max="7173" width="11.81640625" style="1" customWidth="1"/>
    <col min="7174" max="7174" width="10.453125" style="1" customWidth="1"/>
    <col min="7175" max="7175" width="11.453125" style="1" customWidth="1"/>
    <col min="7176" max="7176" width="14.7265625" style="1" customWidth="1"/>
    <col min="7177" max="7177" width="16.453125" style="1" customWidth="1"/>
    <col min="7178" max="7178" width="12.7265625" style="1" customWidth="1"/>
    <col min="7179" max="7424" width="9.1796875" style="1"/>
    <col min="7425" max="7425" width="4.7265625" style="1" customWidth="1"/>
    <col min="7426" max="7426" width="24" style="1" customWidth="1"/>
    <col min="7427" max="7427" width="21.1796875" style="1" customWidth="1"/>
    <col min="7428" max="7428" width="14.54296875" style="1" customWidth="1"/>
    <col min="7429" max="7429" width="11.81640625" style="1" customWidth="1"/>
    <col min="7430" max="7430" width="10.453125" style="1" customWidth="1"/>
    <col min="7431" max="7431" width="11.453125" style="1" customWidth="1"/>
    <col min="7432" max="7432" width="14.7265625" style="1" customWidth="1"/>
    <col min="7433" max="7433" width="16.453125" style="1" customWidth="1"/>
    <col min="7434" max="7434" width="12.7265625" style="1" customWidth="1"/>
    <col min="7435" max="7680" width="9.1796875" style="1"/>
    <col min="7681" max="7681" width="4.7265625" style="1" customWidth="1"/>
    <col min="7682" max="7682" width="24" style="1" customWidth="1"/>
    <col min="7683" max="7683" width="21.1796875" style="1" customWidth="1"/>
    <col min="7684" max="7684" width="14.54296875" style="1" customWidth="1"/>
    <col min="7685" max="7685" width="11.81640625" style="1" customWidth="1"/>
    <col min="7686" max="7686" width="10.453125" style="1" customWidth="1"/>
    <col min="7687" max="7687" width="11.453125" style="1" customWidth="1"/>
    <col min="7688" max="7688" width="14.7265625" style="1" customWidth="1"/>
    <col min="7689" max="7689" width="16.453125" style="1" customWidth="1"/>
    <col min="7690" max="7690" width="12.7265625" style="1" customWidth="1"/>
    <col min="7691" max="7936" width="9.1796875" style="1"/>
    <col min="7937" max="7937" width="4.7265625" style="1" customWidth="1"/>
    <col min="7938" max="7938" width="24" style="1" customWidth="1"/>
    <col min="7939" max="7939" width="21.1796875" style="1" customWidth="1"/>
    <col min="7940" max="7940" width="14.54296875" style="1" customWidth="1"/>
    <col min="7941" max="7941" width="11.81640625" style="1" customWidth="1"/>
    <col min="7942" max="7942" width="10.453125" style="1" customWidth="1"/>
    <col min="7943" max="7943" width="11.453125" style="1" customWidth="1"/>
    <col min="7944" max="7944" width="14.7265625" style="1" customWidth="1"/>
    <col min="7945" max="7945" width="16.453125" style="1" customWidth="1"/>
    <col min="7946" max="7946" width="12.7265625" style="1" customWidth="1"/>
    <col min="7947" max="8192" width="9.1796875" style="1"/>
    <col min="8193" max="8193" width="4.7265625" style="1" customWidth="1"/>
    <col min="8194" max="8194" width="24" style="1" customWidth="1"/>
    <col min="8195" max="8195" width="21.1796875" style="1" customWidth="1"/>
    <col min="8196" max="8196" width="14.54296875" style="1" customWidth="1"/>
    <col min="8197" max="8197" width="11.81640625" style="1" customWidth="1"/>
    <col min="8198" max="8198" width="10.453125" style="1" customWidth="1"/>
    <col min="8199" max="8199" width="11.453125" style="1" customWidth="1"/>
    <col min="8200" max="8200" width="14.7265625" style="1" customWidth="1"/>
    <col min="8201" max="8201" width="16.453125" style="1" customWidth="1"/>
    <col min="8202" max="8202" width="12.7265625" style="1" customWidth="1"/>
    <col min="8203" max="8448" width="9.1796875" style="1"/>
    <col min="8449" max="8449" width="4.7265625" style="1" customWidth="1"/>
    <col min="8450" max="8450" width="24" style="1" customWidth="1"/>
    <col min="8451" max="8451" width="21.1796875" style="1" customWidth="1"/>
    <col min="8452" max="8452" width="14.54296875" style="1" customWidth="1"/>
    <col min="8453" max="8453" width="11.81640625" style="1" customWidth="1"/>
    <col min="8454" max="8454" width="10.453125" style="1" customWidth="1"/>
    <col min="8455" max="8455" width="11.453125" style="1" customWidth="1"/>
    <col min="8456" max="8456" width="14.7265625" style="1" customWidth="1"/>
    <col min="8457" max="8457" width="16.453125" style="1" customWidth="1"/>
    <col min="8458" max="8458" width="12.7265625" style="1" customWidth="1"/>
    <col min="8459" max="8704" width="9.1796875" style="1"/>
    <col min="8705" max="8705" width="4.7265625" style="1" customWidth="1"/>
    <col min="8706" max="8706" width="24" style="1" customWidth="1"/>
    <col min="8707" max="8707" width="21.1796875" style="1" customWidth="1"/>
    <col min="8708" max="8708" width="14.54296875" style="1" customWidth="1"/>
    <col min="8709" max="8709" width="11.81640625" style="1" customWidth="1"/>
    <col min="8710" max="8710" width="10.453125" style="1" customWidth="1"/>
    <col min="8711" max="8711" width="11.453125" style="1" customWidth="1"/>
    <col min="8712" max="8712" width="14.7265625" style="1" customWidth="1"/>
    <col min="8713" max="8713" width="16.453125" style="1" customWidth="1"/>
    <col min="8714" max="8714" width="12.7265625" style="1" customWidth="1"/>
    <col min="8715" max="8960" width="9.1796875" style="1"/>
    <col min="8961" max="8961" width="4.7265625" style="1" customWidth="1"/>
    <col min="8962" max="8962" width="24" style="1" customWidth="1"/>
    <col min="8963" max="8963" width="21.1796875" style="1" customWidth="1"/>
    <col min="8964" max="8964" width="14.54296875" style="1" customWidth="1"/>
    <col min="8965" max="8965" width="11.81640625" style="1" customWidth="1"/>
    <col min="8966" max="8966" width="10.453125" style="1" customWidth="1"/>
    <col min="8967" max="8967" width="11.453125" style="1" customWidth="1"/>
    <col min="8968" max="8968" width="14.7265625" style="1" customWidth="1"/>
    <col min="8969" max="8969" width="16.453125" style="1" customWidth="1"/>
    <col min="8970" max="8970" width="12.7265625" style="1" customWidth="1"/>
    <col min="8971" max="9216" width="9.1796875" style="1"/>
    <col min="9217" max="9217" width="4.7265625" style="1" customWidth="1"/>
    <col min="9218" max="9218" width="24" style="1" customWidth="1"/>
    <col min="9219" max="9219" width="21.1796875" style="1" customWidth="1"/>
    <col min="9220" max="9220" width="14.54296875" style="1" customWidth="1"/>
    <col min="9221" max="9221" width="11.81640625" style="1" customWidth="1"/>
    <col min="9222" max="9222" width="10.453125" style="1" customWidth="1"/>
    <col min="9223" max="9223" width="11.453125" style="1" customWidth="1"/>
    <col min="9224" max="9224" width="14.7265625" style="1" customWidth="1"/>
    <col min="9225" max="9225" width="16.453125" style="1" customWidth="1"/>
    <col min="9226" max="9226" width="12.7265625" style="1" customWidth="1"/>
    <col min="9227" max="9472" width="9.1796875" style="1"/>
    <col min="9473" max="9473" width="4.7265625" style="1" customWidth="1"/>
    <col min="9474" max="9474" width="24" style="1" customWidth="1"/>
    <col min="9475" max="9475" width="21.1796875" style="1" customWidth="1"/>
    <col min="9476" max="9476" width="14.54296875" style="1" customWidth="1"/>
    <col min="9477" max="9477" width="11.81640625" style="1" customWidth="1"/>
    <col min="9478" max="9478" width="10.453125" style="1" customWidth="1"/>
    <col min="9479" max="9479" width="11.453125" style="1" customWidth="1"/>
    <col min="9480" max="9480" width="14.7265625" style="1" customWidth="1"/>
    <col min="9481" max="9481" width="16.453125" style="1" customWidth="1"/>
    <col min="9482" max="9482" width="12.7265625" style="1" customWidth="1"/>
    <col min="9483" max="9728" width="9.1796875" style="1"/>
    <col min="9729" max="9729" width="4.7265625" style="1" customWidth="1"/>
    <col min="9730" max="9730" width="24" style="1" customWidth="1"/>
    <col min="9731" max="9731" width="21.1796875" style="1" customWidth="1"/>
    <col min="9732" max="9732" width="14.54296875" style="1" customWidth="1"/>
    <col min="9733" max="9733" width="11.81640625" style="1" customWidth="1"/>
    <col min="9734" max="9734" width="10.453125" style="1" customWidth="1"/>
    <col min="9735" max="9735" width="11.453125" style="1" customWidth="1"/>
    <col min="9736" max="9736" width="14.7265625" style="1" customWidth="1"/>
    <col min="9737" max="9737" width="16.453125" style="1" customWidth="1"/>
    <col min="9738" max="9738" width="12.7265625" style="1" customWidth="1"/>
    <col min="9739" max="9984" width="9.1796875" style="1"/>
    <col min="9985" max="9985" width="4.7265625" style="1" customWidth="1"/>
    <col min="9986" max="9986" width="24" style="1" customWidth="1"/>
    <col min="9987" max="9987" width="21.1796875" style="1" customWidth="1"/>
    <col min="9988" max="9988" width="14.54296875" style="1" customWidth="1"/>
    <col min="9989" max="9989" width="11.81640625" style="1" customWidth="1"/>
    <col min="9990" max="9990" width="10.453125" style="1" customWidth="1"/>
    <col min="9991" max="9991" width="11.453125" style="1" customWidth="1"/>
    <col min="9992" max="9992" width="14.7265625" style="1" customWidth="1"/>
    <col min="9993" max="9993" width="16.453125" style="1" customWidth="1"/>
    <col min="9994" max="9994" width="12.7265625" style="1" customWidth="1"/>
    <col min="9995" max="10240" width="9.1796875" style="1"/>
    <col min="10241" max="10241" width="4.7265625" style="1" customWidth="1"/>
    <col min="10242" max="10242" width="24" style="1" customWidth="1"/>
    <col min="10243" max="10243" width="21.1796875" style="1" customWidth="1"/>
    <col min="10244" max="10244" width="14.54296875" style="1" customWidth="1"/>
    <col min="10245" max="10245" width="11.81640625" style="1" customWidth="1"/>
    <col min="10246" max="10246" width="10.453125" style="1" customWidth="1"/>
    <col min="10247" max="10247" width="11.453125" style="1" customWidth="1"/>
    <col min="10248" max="10248" width="14.7265625" style="1" customWidth="1"/>
    <col min="10249" max="10249" width="16.453125" style="1" customWidth="1"/>
    <col min="10250" max="10250" width="12.7265625" style="1" customWidth="1"/>
    <col min="10251" max="10496" width="9.1796875" style="1"/>
    <col min="10497" max="10497" width="4.7265625" style="1" customWidth="1"/>
    <col min="10498" max="10498" width="24" style="1" customWidth="1"/>
    <col min="10499" max="10499" width="21.1796875" style="1" customWidth="1"/>
    <col min="10500" max="10500" width="14.54296875" style="1" customWidth="1"/>
    <col min="10501" max="10501" width="11.81640625" style="1" customWidth="1"/>
    <col min="10502" max="10502" width="10.453125" style="1" customWidth="1"/>
    <col min="10503" max="10503" width="11.453125" style="1" customWidth="1"/>
    <col min="10504" max="10504" width="14.7265625" style="1" customWidth="1"/>
    <col min="10505" max="10505" width="16.453125" style="1" customWidth="1"/>
    <col min="10506" max="10506" width="12.7265625" style="1" customWidth="1"/>
    <col min="10507" max="10752" width="9.1796875" style="1"/>
    <col min="10753" max="10753" width="4.7265625" style="1" customWidth="1"/>
    <col min="10754" max="10754" width="24" style="1" customWidth="1"/>
    <col min="10755" max="10755" width="21.1796875" style="1" customWidth="1"/>
    <col min="10756" max="10756" width="14.54296875" style="1" customWidth="1"/>
    <col min="10757" max="10757" width="11.81640625" style="1" customWidth="1"/>
    <col min="10758" max="10758" width="10.453125" style="1" customWidth="1"/>
    <col min="10759" max="10759" width="11.453125" style="1" customWidth="1"/>
    <col min="10760" max="10760" width="14.7265625" style="1" customWidth="1"/>
    <col min="10761" max="10761" width="16.453125" style="1" customWidth="1"/>
    <col min="10762" max="10762" width="12.7265625" style="1" customWidth="1"/>
    <col min="10763" max="11008" width="9.1796875" style="1"/>
    <col min="11009" max="11009" width="4.7265625" style="1" customWidth="1"/>
    <col min="11010" max="11010" width="24" style="1" customWidth="1"/>
    <col min="11011" max="11011" width="21.1796875" style="1" customWidth="1"/>
    <col min="11012" max="11012" width="14.54296875" style="1" customWidth="1"/>
    <col min="11013" max="11013" width="11.81640625" style="1" customWidth="1"/>
    <col min="11014" max="11014" width="10.453125" style="1" customWidth="1"/>
    <col min="11015" max="11015" width="11.453125" style="1" customWidth="1"/>
    <col min="11016" max="11016" width="14.7265625" style="1" customWidth="1"/>
    <col min="11017" max="11017" width="16.453125" style="1" customWidth="1"/>
    <col min="11018" max="11018" width="12.7265625" style="1" customWidth="1"/>
    <col min="11019" max="11264" width="9.1796875" style="1"/>
    <col min="11265" max="11265" width="4.7265625" style="1" customWidth="1"/>
    <col min="11266" max="11266" width="24" style="1" customWidth="1"/>
    <col min="11267" max="11267" width="21.1796875" style="1" customWidth="1"/>
    <col min="11268" max="11268" width="14.54296875" style="1" customWidth="1"/>
    <col min="11269" max="11269" width="11.81640625" style="1" customWidth="1"/>
    <col min="11270" max="11270" width="10.453125" style="1" customWidth="1"/>
    <col min="11271" max="11271" width="11.453125" style="1" customWidth="1"/>
    <col min="11272" max="11272" width="14.7265625" style="1" customWidth="1"/>
    <col min="11273" max="11273" width="16.453125" style="1" customWidth="1"/>
    <col min="11274" max="11274" width="12.7265625" style="1" customWidth="1"/>
    <col min="11275" max="11520" width="9.1796875" style="1"/>
    <col min="11521" max="11521" width="4.7265625" style="1" customWidth="1"/>
    <col min="11522" max="11522" width="24" style="1" customWidth="1"/>
    <col min="11523" max="11523" width="21.1796875" style="1" customWidth="1"/>
    <col min="11524" max="11524" width="14.54296875" style="1" customWidth="1"/>
    <col min="11525" max="11525" width="11.81640625" style="1" customWidth="1"/>
    <col min="11526" max="11526" width="10.453125" style="1" customWidth="1"/>
    <col min="11527" max="11527" width="11.453125" style="1" customWidth="1"/>
    <col min="11528" max="11528" width="14.7265625" style="1" customWidth="1"/>
    <col min="11529" max="11529" width="16.453125" style="1" customWidth="1"/>
    <col min="11530" max="11530" width="12.7265625" style="1" customWidth="1"/>
    <col min="11531" max="11776" width="9.1796875" style="1"/>
    <col min="11777" max="11777" width="4.7265625" style="1" customWidth="1"/>
    <col min="11778" max="11778" width="24" style="1" customWidth="1"/>
    <col min="11779" max="11779" width="21.1796875" style="1" customWidth="1"/>
    <col min="11780" max="11780" width="14.54296875" style="1" customWidth="1"/>
    <col min="11781" max="11781" width="11.81640625" style="1" customWidth="1"/>
    <col min="11782" max="11782" width="10.453125" style="1" customWidth="1"/>
    <col min="11783" max="11783" width="11.453125" style="1" customWidth="1"/>
    <col min="11784" max="11784" width="14.7265625" style="1" customWidth="1"/>
    <col min="11785" max="11785" width="16.453125" style="1" customWidth="1"/>
    <col min="11786" max="11786" width="12.7265625" style="1" customWidth="1"/>
    <col min="11787" max="12032" width="9.1796875" style="1"/>
    <col min="12033" max="12033" width="4.7265625" style="1" customWidth="1"/>
    <col min="12034" max="12034" width="24" style="1" customWidth="1"/>
    <col min="12035" max="12035" width="21.1796875" style="1" customWidth="1"/>
    <col min="12036" max="12036" width="14.54296875" style="1" customWidth="1"/>
    <col min="12037" max="12037" width="11.81640625" style="1" customWidth="1"/>
    <col min="12038" max="12038" width="10.453125" style="1" customWidth="1"/>
    <col min="12039" max="12039" width="11.453125" style="1" customWidth="1"/>
    <col min="12040" max="12040" width="14.7265625" style="1" customWidth="1"/>
    <col min="12041" max="12041" width="16.453125" style="1" customWidth="1"/>
    <col min="12042" max="12042" width="12.7265625" style="1" customWidth="1"/>
    <col min="12043" max="12288" width="9.1796875" style="1"/>
    <col min="12289" max="12289" width="4.7265625" style="1" customWidth="1"/>
    <col min="12290" max="12290" width="24" style="1" customWidth="1"/>
    <col min="12291" max="12291" width="21.1796875" style="1" customWidth="1"/>
    <col min="12292" max="12292" width="14.54296875" style="1" customWidth="1"/>
    <col min="12293" max="12293" width="11.81640625" style="1" customWidth="1"/>
    <col min="12294" max="12294" width="10.453125" style="1" customWidth="1"/>
    <col min="12295" max="12295" width="11.453125" style="1" customWidth="1"/>
    <col min="12296" max="12296" width="14.7265625" style="1" customWidth="1"/>
    <col min="12297" max="12297" width="16.453125" style="1" customWidth="1"/>
    <col min="12298" max="12298" width="12.7265625" style="1" customWidth="1"/>
    <col min="12299" max="12544" width="9.1796875" style="1"/>
    <col min="12545" max="12545" width="4.7265625" style="1" customWidth="1"/>
    <col min="12546" max="12546" width="24" style="1" customWidth="1"/>
    <col min="12547" max="12547" width="21.1796875" style="1" customWidth="1"/>
    <col min="12548" max="12548" width="14.54296875" style="1" customWidth="1"/>
    <col min="12549" max="12549" width="11.81640625" style="1" customWidth="1"/>
    <col min="12550" max="12550" width="10.453125" style="1" customWidth="1"/>
    <col min="12551" max="12551" width="11.453125" style="1" customWidth="1"/>
    <col min="12552" max="12552" width="14.7265625" style="1" customWidth="1"/>
    <col min="12553" max="12553" width="16.453125" style="1" customWidth="1"/>
    <col min="12554" max="12554" width="12.7265625" style="1" customWidth="1"/>
    <col min="12555" max="12800" width="9.1796875" style="1"/>
    <col min="12801" max="12801" width="4.7265625" style="1" customWidth="1"/>
    <col min="12802" max="12802" width="24" style="1" customWidth="1"/>
    <col min="12803" max="12803" width="21.1796875" style="1" customWidth="1"/>
    <col min="12804" max="12804" width="14.54296875" style="1" customWidth="1"/>
    <col min="12805" max="12805" width="11.81640625" style="1" customWidth="1"/>
    <col min="12806" max="12806" width="10.453125" style="1" customWidth="1"/>
    <col min="12807" max="12807" width="11.453125" style="1" customWidth="1"/>
    <col min="12808" max="12808" width="14.7265625" style="1" customWidth="1"/>
    <col min="12809" max="12809" width="16.453125" style="1" customWidth="1"/>
    <col min="12810" max="12810" width="12.7265625" style="1" customWidth="1"/>
    <col min="12811" max="13056" width="9.1796875" style="1"/>
    <col min="13057" max="13057" width="4.7265625" style="1" customWidth="1"/>
    <col min="13058" max="13058" width="24" style="1" customWidth="1"/>
    <col min="13059" max="13059" width="21.1796875" style="1" customWidth="1"/>
    <col min="13060" max="13060" width="14.54296875" style="1" customWidth="1"/>
    <col min="13061" max="13061" width="11.81640625" style="1" customWidth="1"/>
    <col min="13062" max="13062" width="10.453125" style="1" customWidth="1"/>
    <col min="13063" max="13063" width="11.453125" style="1" customWidth="1"/>
    <col min="13064" max="13064" width="14.7265625" style="1" customWidth="1"/>
    <col min="13065" max="13065" width="16.453125" style="1" customWidth="1"/>
    <col min="13066" max="13066" width="12.7265625" style="1" customWidth="1"/>
    <col min="13067" max="13312" width="9.1796875" style="1"/>
    <col min="13313" max="13313" width="4.7265625" style="1" customWidth="1"/>
    <col min="13314" max="13314" width="24" style="1" customWidth="1"/>
    <col min="13315" max="13315" width="21.1796875" style="1" customWidth="1"/>
    <col min="13316" max="13316" width="14.54296875" style="1" customWidth="1"/>
    <col min="13317" max="13317" width="11.81640625" style="1" customWidth="1"/>
    <col min="13318" max="13318" width="10.453125" style="1" customWidth="1"/>
    <col min="13319" max="13319" width="11.453125" style="1" customWidth="1"/>
    <col min="13320" max="13320" width="14.7265625" style="1" customWidth="1"/>
    <col min="13321" max="13321" width="16.453125" style="1" customWidth="1"/>
    <col min="13322" max="13322" width="12.7265625" style="1" customWidth="1"/>
    <col min="13323" max="13568" width="9.1796875" style="1"/>
    <col min="13569" max="13569" width="4.7265625" style="1" customWidth="1"/>
    <col min="13570" max="13570" width="24" style="1" customWidth="1"/>
    <col min="13571" max="13571" width="21.1796875" style="1" customWidth="1"/>
    <col min="13572" max="13572" width="14.54296875" style="1" customWidth="1"/>
    <col min="13573" max="13573" width="11.81640625" style="1" customWidth="1"/>
    <col min="13574" max="13574" width="10.453125" style="1" customWidth="1"/>
    <col min="13575" max="13575" width="11.453125" style="1" customWidth="1"/>
    <col min="13576" max="13576" width="14.7265625" style="1" customWidth="1"/>
    <col min="13577" max="13577" width="16.453125" style="1" customWidth="1"/>
    <col min="13578" max="13578" width="12.7265625" style="1" customWidth="1"/>
    <col min="13579" max="13824" width="9.1796875" style="1"/>
    <col min="13825" max="13825" width="4.7265625" style="1" customWidth="1"/>
    <col min="13826" max="13826" width="24" style="1" customWidth="1"/>
    <col min="13827" max="13827" width="21.1796875" style="1" customWidth="1"/>
    <col min="13828" max="13828" width="14.54296875" style="1" customWidth="1"/>
    <col min="13829" max="13829" width="11.81640625" style="1" customWidth="1"/>
    <col min="13830" max="13830" width="10.453125" style="1" customWidth="1"/>
    <col min="13831" max="13831" width="11.453125" style="1" customWidth="1"/>
    <col min="13832" max="13832" width="14.7265625" style="1" customWidth="1"/>
    <col min="13833" max="13833" width="16.453125" style="1" customWidth="1"/>
    <col min="13834" max="13834" width="12.7265625" style="1" customWidth="1"/>
    <col min="13835" max="14080" width="9.1796875" style="1"/>
    <col min="14081" max="14081" width="4.7265625" style="1" customWidth="1"/>
    <col min="14082" max="14082" width="24" style="1" customWidth="1"/>
    <col min="14083" max="14083" width="21.1796875" style="1" customWidth="1"/>
    <col min="14084" max="14084" width="14.54296875" style="1" customWidth="1"/>
    <col min="14085" max="14085" width="11.81640625" style="1" customWidth="1"/>
    <col min="14086" max="14086" width="10.453125" style="1" customWidth="1"/>
    <col min="14087" max="14087" width="11.453125" style="1" customWidth="1"/>
    <col min="14088" max="14088" width="14.7265625" style="1" customWidth="1"/>
    <col min="14089" max="14089" width="16.453125" style="1" customWidth="1"/>
    <col min="14090" max="14090" width="12.7265625" style="1" customWidth="1"/>
    <col min="14091" max="14336" width="9.1796875" style="1"/>
    <col min="14337" max="14337" width="4.7265625" style="1" customWidth="1"/>
    <col min="14338" max="14338" width="24" style="1" customWidth="1"/>
    <col min="14339" max="14339" width="21.1796875" style="1" customWidth="1"/>
    <col min="14340" max="14340" width="14.54296875" style="1" customWidth="1"/>
    <col min="14341" max="14341" width="11.81640625" style="1" customWidth="1"/>
    <col min="14342" max="14342" width="10.453125" style="1" customWidth="1"/>
    <col min="14343" max="14343" width="11.453125" style="1" customWidth="1"/>
    <col min="14344" max="14344" width="14.7265625" style="1" customWidth="1"/>
    <col min="14345" max="14345" width="16.453125" style="1" customWidth="1"/>
    <col min="14346" max="14346" width="12.7265625" style="1" customWidth="1"/>
    <col min="14347" max="14592" width="9.1796875" style="1"/>
    <col min="14593" max="14593" width="4.7265625" style="1" customWidth="1"/>
    <col min="14594" max="14594" width="24" style="1" customWidth="1"/>
    <col min="14595" max="14595" width="21.1796875" style="1" customWidth="1"/>
    <col min="14596" max="14596" width="14.54296875" style="1" customWidth="1"/>
    <col min="14597" max="14597" width="11.81640625" style="1" customWidth="1"/>
    <col min="14598" max="14598" width="10.453125" style="1" customWidth="1"/>
    <col min="14599" max="14599" width="11.453125" style="1" customWidth="1"/>
    <col min="14600" max="14600" width="14.7265625" style="1" customWidth="1"/>
    <col min="14601" max="14601" width="16.453125" style="1" customWidth="1"/>
    <col min="14602" max="14602" width="12.7265625" style="1" customWidth="1"/>
    <col min="14603" max="14848" width="9.1796875" style="1"/>
    <col min="14849" max="14849" width="4.7265625" style="1" customWidth="1"/>
    <col min="14850" max="14850" width="24" style="1" customWidth="1"/>
    <col min="14851" max="14851" width="21.1796875" style="1" customWidth="1"/>
    <col min="14852" max="14852" width="14.54296875" style="1" customWidth="1"/>
    <col min="14853" max="14853" width="11.81640625" style="1" customWidth="1"/>
    <col min="14854" max="14854" width="10.453125" style="1" customWidth="1"/>
    <col min="14855" max="14855" width="11.453125" style="1" customWidth="1"/>
    <col min="14856" max="14856" width="14.7265625" style="1" customWidth="1"/>
    <col min="14857" max="14857" width="16.453125" style="1" customWidth="1"/>
    <col min="14858" max="14858" width="12.7265625" style="1" customWidth="1"/>
    <col min="14859" max="15104" width="9.1796875" style="1"/>
    <col min="15105" max="15105" width="4.7265625" style="1" customWidth="1"/>
    <col min="15106" max="15106" width="24" style="1" customWidth="1"/>
    <col min="15107" max="15107" width="21.1796875" style="1" customWidth="1"/>
    <col min="15108" max="15108" width="14.54296875" style="1" customWidth="1"/>
    <col min="15109" max="15109" width="11.81640625" style="1" customWidth="1"/>
    <col min="15110" max="15110" width="10.453125" style="1" customWidth="1"/>
    <col min="15111" max="15111" width="11.453125" style="1" customWidth="1"/>
    <col min="15112" max="15112" width="14.7265625" style="1" customWidth="1"/>
    <col min="15113" max="15113" width="16.453125" style="1" customWidth="1"/>
    <col min="15114" max="15114" width="12.7265625" style="1" customWidth="1"/>
    <col min="15115" max="15360" width="9.1796875" style="1"/>
    <col min="15361" max="15361" width="4.7265625" style="1" customWidth="1"/>
    <col min="15362" max="15362" width="24" style="1" customWidth="1"/>
    <col min="15363" max="15363" width="21.1796875" style="1" customWidth="1"/>
    <col min="15364" max="15364" width="14.54296875" style="1" customWidth="1"/>
    <col min="15365" max="15365" width="11.81640625" style="1" customWidth="1"/>
    <col min="15366" max="15366" width="10.453125" style="1" customWidth="1"/>
    <col min="15367" max="15367" width="11.453125" style="1" customWidth="1"/>
    <col min="15368" max="15368" width="14.7265625" style="1" customWidth="1"/>
    <col min="15369" max="15369" width="16.453125" style="1" customWidth="1"/>
    <col min="15370" max="15370" width="12.7265625" style="1" customWidth="1"/>
    <col min="15371" max="15616" width="9.1796875" style="1"/>
    <col min="15617" max="15617" width="4.7265625" style="1" customWidth="1"/>
    <col min="15618" max="15618" width="24" style="1" customWidth="1"/>
    <col min="15619" max="15619" width="21.1796875" style="1" customWidth="1"/>
    <col min="15620" max="15620" width="14.54296875" style="1" customWidth="1"/>
    <col min="15621" max="15621" width="11.81640625" style="1" customWidth="1"/>
    <col min="15622" max="15622" width="10.453125" style="1" customWidth="1"/>
    <col min="15623" max="15623" width="11.453125" style="1" customWidth="1"/>
    <col min="15624" max="15624" width="14.7265625" style="1" customWidth="1"/>
    <col min="15625" max="15625" width="16.453125" style="1" customWidth="1"/>
    <col min="15626" max="15626" width="12.7265625" style="1" customWidth="1"/>
    <col min="15627" max="15872" width="9.1796875" style="1"/>
    <col min="15873" max="15873" width="4.7265625" style="1" customWidth="1"/>
    <col min="15874" max="15874" width="24" style="1" customWidth="1"/>
    <col min="15875" max="15875" width="21.1796875" style="1" customWidth="1"/>
    <col min="15876" max="15876" width="14.54296875" style="1" customWidth="1"/>
    <col min="15877" max="15877" width="11.81640625" style="1" customWidth="1"/>
    <col min="15878" max="15878" width="10.453125" style="1" customWidth="1"/>
    <col min="15879" max="15879" width="11.453125" style="1" customWidth="1"/>
    <col min="15880" max="15880" width="14.7265625" style="1" customWidth="1"/>
    <col min="15881" max="15881" width="16.453125" style="1" customWidth="1"/>
    <col min="15882" max="15882" width="12.7265625" style="1" customWidth="1"/>
    <col min="15883" max="16128" width="9.1796875" style="1"/>
    <col min="16129" max="16129" width="4.7265625" style="1" customWidth="1"/>
    <col min="16130" max="16130" width="24" style="1" customWidth="1"/>
    <col min="16131" max="16131" width="21.1796875" style="1" customWidth="1"/>
    <col min="16132" max="16132" width="14.54296875" style="1" customWidth="1"/>
    <col min="16133" max="16133" width="11.81640625" style="1" customWidth="1"/>
    <col min="16134" max="16134" width="10.453125" style="1" customWidth="1"/>
    <col min="16135" max="16135" width="11.453125" style="1" customWidth="1"/>
    <col min="16136" max="16136" width="14.7265625" style="1" customWidth="1"/>
    <col min="16137" max="16137" width="16.453125" style="1" customWidth="1"/>
    <col min="16138" max="16138" width="12.7265625" style="1" customWidth="1"/>
    <col min="16139" max="16384" width="9.1796875" style="1"/>
  </cols>
  <sheetData>
    <row r="1" spans="1:10" ht="24" customHeight="1" x14ac:dyDescent="0.8">
      <c r="A1" s="407" t="s">
        <v>591</v>
      </c>
      <c r="B1" s="407"/>
      <c r="C1" s="407"/>
      <c r="D1" s="407"/>
      <c r="E1" s="407"/>
      <c r="F1" s="407"/>
      <c r="G1" s="407"/>
      <c r="H1" s="407"/>
      <c r="I1" s="407"/>
      <c r="J1" s="407"/>
    </row>
    <row r="2" spans="1:10" ht="24" customHeight="1" x14ac:dyDescent="0.8">
      <c r="A2" s="407" t="s">
        <v>629</v>
      </c>
      <c r="B2" s="407"/>
      <c r="C2" s="407"/>
      <c r="D2" s="407"/>
      <c r="E2" s="407"/>
      <c r="F2" s="407"/>
      <c r="G2" s="407"/>
      <c r="H2" s="407"/>
      <c r="I2" s="407"/>
      <c r="J2" s="407"/>
    </row>
    <row r="3" spans="1:10" ht="24" customHeight="1" x14ac:dyDescent="0.8">
      <c r="A3" s="407" t="s">
        <v>592</v>
      </c>
      <c r="B3" s="407"/>
      <c r="C3" s="407"/>
      <c r="D3" s="407"/>
      <c r="E3" s="407"/>
      <c r="F3" s="407"/>
      <c r="G3" s="407"/>
      <c r="H3" s="407"/>
      <c r="I3" s="407"/>
      <c r="J3" s="407"/>
    </row>
    <row r="4" spans="1:10" ht="24" customHeight="1" x14ac:dyDescent="0.8">
      <c r="A4" s="254" t="s">
        <v>1036</v>
      </c>
      <c r="B4" s="396"/>
      <c r="C4" s="396"/>
      <c r="D4" s="396"/>
      <c r="E4" s="396"/>
      <c r="F4" s="396"/>
      <c r="G4" s="396"/>
      <c r="H4" s="396"/>
      <c r="I4" s="396"/>
      <c r="J4" s="396"/>
    </row>
    <row r="5" spans="1:10" ht="24" customHeight="1" x14ac:dyDescent="0.8">
      <c r="A5" s="561" t="s">
        <v>1037</v>
      </c>
    </row>
    <row r="6" spans="1:10" ht="24" customHeight="1" x14ac:dyDescent="0.8">
      <c r="A6" s="561" t="s">
        <v>1038</v>
      </c>
    </row>
    <row r="7" spans="1:10" ht="22.5" customHeight="1" x14ac:dyDescent="0.8">
      <c r="A7" s="561"/>
      <c r="B7" s="561" t="s">
        <v>1063</v>
      </c>
    </row>
    <row r="8" spans="1:10" ht="22.5" customHeight="1" x14ac:dyDescent="0.8">
      <c r="A8" s="579" t="s">
        <v>1</v>
      </c>
      <c r="B8" s="580" t="s">
        <v>2</v>
      </c>
      <c r="C8" s="581" t="s">
        <v>3</v>
      </c>
      <c r="D8" s="582" t="s">
        <v>4</v>
      </c>
      <c r="E8" s="625" t="s">
        <v>5</v>
      </c>
      <c r="F8" s="625"/>
      <c r="G8" s="625"/>
      <c r="H8" s="626" t="s">
        <v>87</v>
      </c>
      <c r="I8" s="581" t="s">
        <v>6</v>
      </c>
      <c r="J8" s="626" t="s">
        <v>1040</v>
      </c>
    </row>
    <row r="9" spans="1:10" ht="41.25" customHeight="1" x14ac:dyDescent="0.8">
      <c r="A9" s="587"/>
      <c r="B9" s="588"/>
      <c r="C9" s="589"/>
      <c r="D9" s="627" t="s">
        <v>8</v>
      </c>
      <c r="E9" s="628" t="s">
        <v>85</v>
      </c>
      <c r="F9" s="628" t="s">
        <v>291</v>
      </c>
      <c r="G9" s="628" t="s">
        <v>628</v>
      </c>
      <c r="H9" s="592" t="s">
        <v>86</v>
      </c>
      <c r="I9" s="589"/>
      <c r="J9" s="629" t="s">
        <v>1041</v>
      </c>
    </row>
    <row r="10" spans="1:10" ht="85.5" customHeight="1" x14ac:dyDescent="0.8">
      <c r="A10" s="642">
        <v>1</v>
      </c>
      <c r="B10" s="29" t="s">
        <v>1064</v>
      </c>
      <c r="C10" s="29" t="s">
        <v>1065</v>
      </c>
      <c r="D10" s="29" t="s">
        <v>1066</v>
      </c>
      <c r="E10" s="643">
        <v>60000</v>
      </c>
      <c r="F10" s="643">
        <v>60000</v>
      </c>
      <c r="G10" s="643">
        <v>60000</v>
      </c>
      <c r="H10" s="597" t="s">
        <v>1067</v>
      </c>
      <c r="I10" s="597" t="s">
        <v>1068</v>
      </c>
      <c r="J10" s="31" t="s">
        <v>872</v>
      </c>
    </row>
    <row r="11" spans="1:10" ht="84" customHeight="1" x14ac:dyDescent="0.8">
      <c r="A11" s="642">
        <v>2</v>
      </c>
      <c r="B11" s="29" t="s">
        <v>1069</v>
      </c>
      <c r="C11" s="29" t="s">
        <v>1070</v>
      </c>
      <c r="D11" s="29" t="s">
        <v>1071</v>
      </c>
      <c r="E11" s="643">
        <v>0</v>
      </c>
      <c r="F11" s="643">
        <v>30000</v>
      </c>
      <c r="G11" s="643">
        <v>0</v>
      </c>
      <c r="H11" s="597" t="s">
        <v>1072</v>
      </c>
      <c r="I11" s="597" t="s">
        <v>1073</v>
      </c>
      <c r="J11" s="31" t="s">
        <v>872</v>
      </c>
    </row>
    <row r="12" spans="1:10" ht="63" customHeight="1" x14ac:dyDescent="0.8">
      <c r="A12" s="642">
        <v>3</v>
      </c>
      <c r="B12" s="29" t="s">
        <v>1074</v>
      </c>
      <c r="C12" s="29" t="s">
        <v>1075</v>
      </c>
      <c r="D12" s="29" t="s">
        <v>1076</v>
      </c>
      <c r="E12" s="643">
        <v>0</v>
      </c>
      <c r="F12" s="643">
        <v>0</v>
      </c>
      <c r="G12" s="643">
        <v>400000</v>
      </c>
      <c r="H12" s="597" t="s">
        <v>1077</v>
      </c>
      <c r="I12" s="597" t="s">
        <v>1078</v>
      </c>
      <c r="J12" s="31" t="s">
        <v>872</v>
      </c>
    </row>
    <row r="13" spans="1:10" ht="78" customHeight="1" x14ac:dyDescent="0.8">
      <c r="A13" s="642">
        <v>4</v>
      </c>
      <c r="B13" s="29" t="s">
        <v>1079</v>
      </c>
      <c r="C13" s="29" t="s">
        <v>1080</v>
      </c>
      <c r="D13" s="29" t="s">
        <v>1081</v>
      </c>
      <c r="E13" s="643">
        <v>400000</v>
      </c>
      <c r="F13" s="643">
        <v>0</v>
      </c>
      <c r="G13" s="643">
        <v>0</v>
      </c>
      <c r="H13" s="597" t="s">
        <v>1082</v>
      </c>
      <c r="I13" s="597" t="s">
        <v>1078</v>
      </c>
      <c r="J13" s="31" t="s">
        <v>872</v>
      </c>
    </row>
    <row r="14" spans="1:10" ht="84.75" customHeight="1" x14ac:dyDescent="0.8">
      <c r="A14" s="642">
        <v>5</v>
      </c>
      <c r="B14" s="29" t="s">
        <v>1083</v>
      </c>
      <c r="C14" s="29" t="s">
        <v>1084</v>
      </c>
      <c r="D14" s="29" t="s">
        <v>1085</v>
      </c>
      <c r="E14" s="643">
        <v>0</v>
      </c>
      <c r="F14" s="643">
        <v>0</v>
      </c>
      <c r="G14" s="644">
        <v>90000</v>
      </c>
      <c r="H14" s="597" t="s">
        <v>1086</v>
      </c>
      <c r="I14" s="597" t="s">
        <v>1068</v>
      </c>
      <c r="J14" s="31" t="s">
        <v>872</v>
      </c>
    </row>
    <row r="15" spans="1:10" ht="24" customHeight="1" x14ac:dyDescent="0.8">
      <c r="A15" s="630" t="s">
        <v>1087</v>
      </c>
      <c r="B15" s="631"/>
      <c r="C15" s="632"/>
      <c r="D15" s="633"/>
      <c r="E15" s="634">
        <f>SUM(E10:E14)</f>
        <v>460000</v>
      </c>
      <c r="F15" s="634">
        <f>SUM(F10:F14)</f>
        <v>90000</v>
      </c>
      <c r="G15" s="634">
        <f>SUM(G10:G14)</f>
        <v>550000</v>
      </c>
      <c r="H15" s="634"/>
      <c r="I15" s="634"/>
      <c r="J15" s="635"/>
    </row>
  </sheetData>
  <mergeCells count="9">
    <mergeCell ref="A15:C15"/>
    <mergeCell ref="A1:J1"/>
    <mergeCell ref="A2:J2"/>
    <mergeCell ref="A3:J3"/>
    <mergeCell ref="A8:A9"/>
    <mergeCell ref="B8:B9"/>
    <mergeCell ref="C8:C9"/>
    <mergeCell ref="E8:G8"/>
    <mergeCell ref="I8:I9"/>
  </mergeCells>
  <pageMargins left="0.35433070866141736" right="0.19685039370078741" top="0.94488188976377963" bottom="0.47244094488188981" header="0" footer="0.11811023622047245"/>
  <pageSetup paperSize="9" orientation="landscape" horizontalDpi="4294967294" r:id="rId1"/>
  <headerFooter alignWithMargins="0">
    <oddFooter>&amp;C&amp;"#ZF Terminal,ธรรมดา"&amp;12แผนพัฒนาสามปี (2560 - 2562)&amp;R&amp;"#ZF Terminal,ธรรมดา"&amp;12ยุทธศาสตร์ที่ 4 (แนวทางที่ 4.2) หน้า____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topLeftCell="A7" zoomScaleSheetLayoutView="95" workbookViewId="0">
      <selection activeCell="N11" sqref="N11"/>
    </sheetView>
  </sheetViews>
  <sheetFormatPr defaultColWidth="9.1796875" defaultRowHeight="24" x14ac:dyDescent="0.8"/>
  <cols>
    <col min="1" max="1" width="5.7265625" style="15" customWidth="1"/>
    <col min="2" max="2" width="25.81640625" style="1" customWidth="1"/>
    <col min="3" max="3" width="20.7265625" style="8" customWidth="1"/>
    <col min="4" max="4" width="17.81640625" style="16" customWidth="1"/>
    <col min="5" max="5" width="10" style="1" customWidth="1"/>
    <col min="6" max="6" width="9.26953125" style="1" customWidth="1"/>
    <col min="7" max="7" width="11" style="1" customWidth="1"/>
    <col min="8" max="8" width="13.26953125" style="1" customWidth="1"/>
    <col min="9" max="9" width="18.26953125" style="17" customWidth="1"/>
    <col min="10" max="10" width="13" style="1" customWidth="1"/>
    <col min="11" max="12" width="10" style="1" bestFit="1" customWidth="1"/>
    <col min="13" max="16" width="9.1796875" style="1"/>
    <col min="17" max="17" width="10.7265625" style="1" bestFit="1" customWidth="1"/>
    <col min="18" max="16384" width="9.1796875" style="1"/>
  </cols>
  <sheetData>
    <row r="1" spans="1:11" x14ac:dyDescent="0.8">
      <c r="A1" s="407" t="s">
        <v>591</v>
      </c>
      <c r="B1" s="407"/>
      <c r="C1" s="407"/>
      <c r="D1" s="407"/>
      <c r="E1" s="407"/>
      <c r="F1" s="407"/>
      <c r="G1" s="407"/>
      <c r="H1" s="407"/>
      <c r="I1" s="407"/>
      <c r="J1" s="407"/>
    </row>
    <row r="2" spans="1:11" x14ac:dyDescent="0.8">
      <c r="A2" s="407" t="s">
        <v>629</v>
      </c>
      <c r="B2" s="407"/>
      <c r="C2" s="407"/>
      <c r="D2" s="407"/>
      <c r="E2" s="407"/>
      <c r="F2" s="407"/>
      <c r="G2" s="407"/>
      <c r="H2" s="407"/>
      <c r="I2" s="407"/>
      <c r="J2" s="407"/>
    </row>
    <row r="3" spans="1:11" ht="27.75" customHeight="1" x14ac:dyDescent="0.8">
      <c r="A3" s="407" t="s">
        <v>592</v>
      </c>
      <c r="B3" s="407"/>
      <c r="C3" s="407"/>
      <c r="D3" s="407"/>
      <c r="E3" s="407"/>
      <c r="F3" s="407"/>
      <c r="G3" s="407"/>
      <c r="H3" s="407"/>
      <c r="I3" s="407"/>
      <c r="J3" s="407"/>
    </row>
    <row r="4" spans="1:11" ht="26.25" customHeight="1" x14ac:dyDescent="0.8">
      <c r="A4" s="254" t="s">
        <v>1088</v>
      </c>
      <c r="B4" s="396"/>
      <c r="C4" s="396"/>
      <c r="D4" s="396"/>
      <c r="E4" s="396"/>
      <c r="F4" s="396"/>
      <c r="G4" s="396"/>
      <c r="H4" s="396"/>
      <c r="I4" s="396"/>
      <c r="J4" s="4"/>
    </row>
    <row r="5" spans="1:11" ht="19.5" customHeight="1" x14ac:dyDescent="0.8">
      <c r="A5" s="254" t="s">
        <v>1089</v>
      </c>
      <c r="B5" s="561"/>
      <c r="C5" s="645"/>
      <c r="D5" s="254"/>
    </row>
    <row r="6" spans="1:11" ht="23.15" customHeight="1" x14ac:dyDescent="0.8">
      <c r="A6" s="25" t="s">
        <v>1090</v>
      </c>
      <c r="B6" s="2"/>
      <c r="C6" s="2"/>
      <c r="D6" s="2"/>
      <c r="E6" s="2"/>
      <c r="F6" s="2"/>
      <c r="G6" s="2"/>
      <c r="H6" s="2"/>
      <c r="I6" s="2"/>
    </row>
    <row r="7" spans="1:11" ht="23.15" customHeight="1" x14ac:dyDescent="0.8">
      <c r="A7" s="1"/>
      <c r="B7" s="257" t="s">
        <v>1091</v>
      </c>
      <c r="C7" s="646"/>
      <c r="D7" s="3"/>
      <c r="E7" s="260"/>
      <c r="F7" s="260"/>
      <c r="G7" s="260"/>
      <c r="H7" s="260"/>
      <c r="I7" s="260"/>
    </row>
    <row r="8" spans="1:11" ht="23.15" customHeight="1" x14ac:dyDescent="0.8">
      <c r="A8" s="470" t="s">
        <v>1</v>
      </c>
      <c r="B8" s="472" t="s">
        <v>2</v>
      </c>
      <c r="C8" s="465" t="s">
        <v>3</v>
      </c>
      <c r="D8" s="401" t="s">
        <v>4</v>
      </c>
      <c r="E8" s="474" t="s">
        <v>5</v>
      </c>
      <c r="F8" s="475"/>
      <c r="G8" s="476"/>
      <c r="H8" s="647" t="s">
        <v>87</v>
      </c>
      <c r="I8" s="465" t="s">
        <v>6</v>
      </c>
      <c r="J8" s="465" t="s">
        <v>7</v>
      </c>
    </row>
    <row r="9" spans="1:11" ht="40.5" customHeight="1" x14ac:dyDescent="0.8">
      <c r="A9" s="471"/>
      <c r="B9" s="473"/>
      <c r="C9" s="466"/>
      <c r="D9" s="402" t="s">
        <v>8</v>
      </c>
      <c r="E9" s="191" t="s">
        <v>85</v>
      </c>
      <c r="F9" s="191" t="s">
        <v>291</v>
      </c>
      <c r="G9" s="191" t="s">
        <v>1092</v>
      </c>
      <c r="H9" s="400" t="s">
        <v>86</v>
      </c>
      <c r="I9" s="466"/>
      <c r="J9" s="466"/>
    </row>
    <row r="10" spans="1:11" ht="66.75" customHeight="1" x14ac:dyDescent="0.8">
      <c r="A10" s="648">
        <v>1</v>
      </c>
      <c r="B10" s="649" t="s">
        <v>1093</v>
      </c>
      <c r="C10" s="649" t="s">
        <v>1094</v>
      </c>
      <c r="D10" s="649" t="s">
        <v>1095</v>
      </c>
      <c r="E10" s="650">
        <v>300000</v>
      </c>
      <c r="F10" s="650">
        <v>300000</v>
      </c>
      <c r="G10" s="650">
        <v>300000</v>
      </c>
      <c r="H10" s="651" t="s">
        <v>1096</v>
      </c>
      <c r="I10" s="649" t="s">
        <v>1097</v>
      </c>
      <c r="J10" s="652" t="s">
        <v>1098</v>
      </c>
      <c r="K10" s="653"/>
    </row>
    <row r="11" spans="1:11" s="6" customFormat="1" ht="108.75" customHeight="1" x14ac:dyDescent="0.8">
      <c r="A11" s="654">
        <v>2</v>
      </c>
      <c r="B11" s="166" t="s">
        <v>1099</v>
      </c>
      <c r="C11" s="307" t="s">
        <v>1100</v>
      </c>
      <c r="D11" s="166" t="s">
        <v>1101</v>
      </c>
      <c r="E11" s="655">
        <v>0</v>
      </c>
      <c r="F11" s="655">
        <v>50000</v>
      </c>
      <c r="G11" s="655">
        <v>50000</v>
      </c>
      <c r="H11" s="655" t="s">
        <v>1102</v>
      </c>
      <c r="I11" s="166" t="s">
        <v>1103</v>
      </c>
      <c r="J11" s="652" t="s">
        <v>1098</v>
      </c>
    </row>
    <row r="12" spans="1:11" ht="66" customHeight="1" x14ac:dyDescent="0.8">
      <c r="A12" s="656">
        <v>3</v>
      </c>
      <c r="B12" s="28" t="s">
        <v>1104</v>
      </c>
      <c r="C12" s="29" t="s">
        <v>1105</v>
      </c>
      <c r="D12" s="657" t="s">
        <v>1106</v>
      </c>
      <c r="E12" s="658">
        <v>10000</v>
      </c>
      <c r="F12" s="658">
        <v>10000</v>
      </c>
      <c r="G12" s="658">
        <v>10000</v>
      </c>
      <c r="H12" s="659" t="s">
        <v>1107</v>
      </c>
      <c r="I12" s="28" t="s">
        <v>1108</v>
      </c>
      <c r="J12" s="652" t="s">
        <v>1098</v>
      </c>
    </row>
    <row r="13" spans="1:11" ht="129.75" customHeight="1" x14ac:dyDescent="0.8">
      <c r="A13" s="660">
        <v>4</v>
      </c>
      <c r="B13" s="283" t="s">
        <v>1109</v>
      </c>
      <c r="C13" s="283" t="s">
        <v>1110</v>
      </c>
      <c r="D13" s="283" t="s">
        <v>1111</v>
      </c>
      <c r="E13" s="661">
        <v>20000</v>
      </c>
      <c r="F13" s="661">
        <v>0</v>
      </c>
      <c r="G13" s="661">
        <v>0</v>
      </c>
      <c r="H13" s="319" t="s">
        <v>1112</v>
      </c>
      <c r="I13" s="282" t="s">
        <v>1113</v>
      </c>
      <c r="J13" s="652" t="s">
        <v>1098</v>
      </c>
    </row>
    <row r="14" spans="1:11" ht="22" customHeight="1" x14ac:dyDescent="0.8">
      <c r="A14" s="662" t="s">
        <v>1114</v>
      </c>
      <c r="B14" s="663"/>
      <c r="C14" s="664"/>
      <c r="D14" s="665"/>
      <c r="E14" s="666">
        <f>SUM(E10:E12)</f>
        <v>310000</v>
      </c>
      <c r="F14" s="666">
        <f>SUM(F10:F12)</f>
        <v>360000</v>
      </c>
      <c r="G14" s="666">
        <f>SUM(G10:G12)</f>
        <v>360000</v>
      </c>
      <c r="H14" s="667"/>
      <c r="I14" s="668"/>
      <c r="J14" s="668"/>
    </row>
    <row r="15" spans="1:11" ht="22.5" customHeight="1" x14ac:dyDescent="0.8"/>
    <row r="16" spans="1:11" ht="21.75" customHeight="1" x14ac:dyDescent="0.8"/>
    <row r="17" ht="23.25" customHeight="1" x14ac:dyDescent="0.8"/>
    <row r="18" ht="23.25" customHeight="1" x14ac:dyDescent="0.8"/>
    <row r="19" ht="23.25" customHeight="1" x14ac:dyDescent="0.8"/>
    <row r="20" ht="23.25" customHeight="1" x14ac:dyDescent="0.8"/>
    <row r="21" ht="25.5" customHeight="1" x14ac:dyDescent="0.8"/>
    <row r="22" ht="25.5" customHeight="1" x14ac:dyDescent="0.8"/>
    <row r="23" ht="25.5" customHeight="1" x14ac:dyDescent="0.8"/>
    <row r="24" ht="22.5" customHeight="1" x14ac:dyDescent="0.8"/>
    <row r="25" ht="22.5" customHeight="1" x14ac:dyDescent="0.8"/>
    <row r="26" ht="22.5" customHeight="1" x14ac:dyDescent="0.8"/>
    <row r="27" ht="23.25" customHeight="1" x14ac:dyDescent="0.8"/>
    <row r="28" ht="14.25" customHeight="1" x14ac:dyDescent="0.8"/>
    <row r="29" ht="23.25" customHeight="1" x14ac:dyDescent="0.8"/>
    <row r="30" ht="40.5" customHeight="1" x14ac:dyDescent="0.8"/>
    <row r="31" ht="22.5" customHeight="1" x14ac:dyDescent="0.8"/>
    <row r="32" ht="25.5" customHeight="1" x14ac:dyDescent="0.8"/>
    <row r="33" ht="23.15" customHeight="1" x14ac:dyDescent="0.8"/>
    <row r="34" ht="23.15" customHeight="1" x14ac:dyDescent="0.8"/>
    <row r="35" ht="9.75" customHeight="1" x14ac:dyDescent="0.8"/>
    <row r="36" ht="9" customHeight="1" x14ac:dyDescent="0.8"/>
    <row r="37" ht="23.25" customHeight="1" x14ac:dyDescent="0.8"/>
    <row r="38" ht="26.15" customHeight="1" x14ac:dyDescent="0.8"/>
    <row r="39" ht="9" customHeight="1" x14ac:dyDescent="0.8"/>
    <row r="40" ht="9" customHeight="1" x14ac:dyDescent="0.8"/>
    <row r="41" ht="20.25" customHeight="1" x14ac:dyDescent="0.8"/>
    <row r="42" ht="23.15" customHeight="1" x14ac:dyDescent="0.8"/>
    <row r="43" ht="23.15" customHeight="1" x14ac:dyDescent="0.8"/>
    <row r="44" ht="23.15" customHeight="1" x14ac:dyDescent="0.8"/>
    <row r="45" ht="9" customHeight="1" x14ac:dyDescent="0.8"/>
    <row r="46" ht="23.15" customHeight="1" x14ac:dyDescent="0.8"/>
    <row r="47" ht="23.15" customHeight="1" x14ac:dyDescent="0.8"/>
    <row r="48" ht="23.15" customHeight="1" x14ac:dyDescent="0.8"/>
    <row r="49" spans="10:10" ht="10.5" customHeight="1" x14ac:dyDescent="0.8"/>
    <row r="50" spans="10:10" ht="23.15" customHeight="1" x14ac:dyDescent="0.8"/>
    <row r="51" spans="10:10" ht="23.15" customHeight="1" x14ac:dyDescent="0.8"/>
    <row r="52" spans="10:10" ht="23.15" customHeight="1" x14ac:dyDescent="0.8"/>
    <row r="53" spans="10:10" ht="9" customHeight="1" x14ac:dyDescent="0.8"/>
    <row r="54" spans="10:10" ht="9" customHeight="1" x14ac:dyDescent="0.8"/>
    <row r="55" spans="10:10" ht="22" customHeight="1" x14ac:dyDescent="0.8"/>
    <row r="56" spans="10:10" ht="22" customHeight="1" x14ac:dyDescent="0.8"/>
    <row r="57" spans="10:10" ht="22" customHeight="1" x14ac:dyDescent="0.8"/>
    <row r="58" spans="10:10" ht="9" customHeight="1" x14ac:dyDescent="0.8"/>
    <row r="59" spans="10:10" ht="9" customHeight="1" x14ac:dyDescent="0.8"/>
    <row r="60" spans="10:10" ht="22" customHeight="1" x14ac:dyDescent="0.8"/>
    <row r="61" spans="10:10" ht="22" customHeight="1" x14ac:dyDescent="0.8"/>
    <row r="62" spans="10:10" ht="22" customHeight="1" x14ac:dyDescent="0.8"/>
    <row r="63" spans="10:10" ht="7.5" customHeight="1" x14ac:dyDescent="0.8"/>
    <row r="64" spans="10:10" ht="23.15" customHeight="1" x14ac:dyDescent="0.8">
      <c r="J64" s="669"/>
    </row>
    <row r="65" spans="1:10" ht="23.15" customHeight="1" x14ac:dyDescent="0.8">
      <c r="J65" s="669"/>
    </row>
    <row r="66" spans="1:10" ht="23.15" customHeight="1" x14ac:dyDescent="0.8">
      <c r="J66" s="669"/>
    </row>
    <row r="67" spans="1:10" ht="23.15" customHeight="1" x14ac:dyDescent="0.8">
      <c r="J67" s="669"/>
    </row>
    <row r="68" spans="1:10" ht="23.15" customHeight="1" x14ac:dyDescent="0.8">
      <c r="J68" s="669"/>
    </row>
    <row r="69" spans="1:10" ht="23.15" customHeight="1" x14ac:dyDescent="0.8">
      <c r="A69" s="670"/>
      <c r="B69" s="671"/>
      <c r="C69" s="672"/>
      <c r="D69" s="672"/>
      <c r="E69" s="673"/>
      <c r="F69" s="673"/>
      <c r="G69" s="673"/>
      <c r="H69" s="673"/>
      <c r="I69" s="673"/>
      <c r="J69" s="669"/>
    </row>
    <row r="70" spans="1:10" ht="23.15" customHeight="1" x14ac:dyDescent="0.8">
      <c r="A70" s="670"/>
      <c r="B70" s="671"/>
      <c r="C70" s="672"/>
      <c r="D70" s="672"/>
      <c r="E70" s="673"/>
      <c r="F70" s="673"/>
      <c r="G70" s="673"/>
      <c r="H70" s="673"/>
      <c r="I70" s="673"/>
      <c r="J70" s="669"/>
    </row>
    <row r="71" spans="1:10" ht="23.15" customHeight="1" x14ac:dyDescent="0.8">
      <c r="A71" s="670"/>
      <c r="B71" s="671"/>
      <c r="C71" s="672"/>
      <c r="D71" s="672"/>
      <c r="E71" s="673"/>
      <c r="F71" s="673"/>
      <c r="G71" s="673"/>
      <c r="H71" s="673"/>
      <c r="I71" s="673"/>
      <c r="J71" s="669"/>
    </row>
    <row r="72" spans="1:10" ht="23.15" customHeight="1" x14ac:dyDescent="0.8">
      <c r="A72" s="670"/>
      <c r="B72" s="671"/>
      <c r="C72" s="672"/>
      <c r="D72" s="672"/>
      <c r="E72" s="673"/>
      <c r="F72" s="673"/>
      <c r="G72" s="673"/>
      <c r="H72" s="673"/>
      <c r="I72" s="673"/>
      <c r="J72" s="669"/>
    </row>
    <row r="73" spans="1:10" x14ac:dyDescent="0.8">
      <c r="A73" s="670"/>
      <c r="B73" s="671"/>
      <c r="C73" s="672"/>
      <c r="D73" s="672"/>
      <c r="E73" s="673"/>
      <c r="F73" s="673"/>
      <c r="G73" s="673"/>
      <c r="H73" s="673"/>
      <c r="I73" s="673"/>
      <c r="J73" s="609"/>
    </row>
    <row r="74" spans="1:10" x14ac:dyDescent="0.8">
      <c r="A74" s="670"/>
      <c r="B74" s="671"/>
      <c r="C74" s="672"/>
      <c r="D74" s="672"/>
      <c r="E74" s="673"/>
      <c r="F74" s="673"/>
      <c r="G74" s="673"/>
      <c r="H74" s="673"/>
      <c r="I74" s="673"/>
      <c r="J74" s="609"/>
    </row>
    <row r="75" spans="1:10" x14ac:dyDescent="0.8">
      <c r="A75" s="670"/>
      <c r="B75" s="671"/>
      <c r="C75" s="672"/>
      <c r="D75" s="672"/>
      <c r="E75" s="673"/>
      <c r="F75" s="673"/>
      <c r="G75" s="673"/>
      <c r="H75" s="673"/>
      <c r="I75" s="673"/>
      <c r="J75" s="609"/>
    </row>
    <row r="76" spans="1:10" x14ac:dyDescent="0.8">
      <c r="A76" s="670"/>
      <c r="B76" s="671"/>
      <c r="C76" s="672"/>
      <c r="D76" s="672"/>
      <c r="E76" s="673"/>
      <c r="F76" s="673"/>
      <c r="G76" s="673"/>
      <c r="H76" s="673"/>
      <c r="I76" s="673"/>
      <c r="J76" s="609"/>
    </row>
    <row r="77" spans="1:10" x14ac:dyDescent="0.8">
      <c r="A77" s="670"/>
      <c r="B77" s="671"/>
      <c r="C77" s="672"/>
      <c r="D77" s="672"/>
      <c r="E77" s="673"/>
      <c r="F77" s="673"/>
      <c r="G77" s="673"/>
      <c r="H77" s="673"/>
      <c r="I77" s="673"/>
      <c r="J77" s="609"/>
    </row>
    <row r="78" spans="1:10" x14ac:dyDescent="0.8">
      <c r="A78" s="606"/>
      <c r="B78" s="606"/>
      <c r="C78" s="606"/>
      <c r="D78" s="607"/>
      <c r="E78" s="674"/>
      <c r="F78" s="674"/>
      <c r="G78" s="674"/>
      <c r="H78" s="674"/>
      <c r="I78" s="674"/>
      <c r="J78" s="609"/>
    </row>
    <row r="79" spans="1:10" x14ac:dyDescent="0.8">
      <c r="A79" s="606"/>
      <c r="B79" s="606"/>
      <c r="C79" s="606"/>
      <c r="D79" s="607"/>
      <c r="E79" s="674"/>
      <c r="F79" s="674"/>
      <c r="G79" s="674"/>
      <c r="H79" s="674"/>
      <c r="I79" s="674"/>
      <c r="J79" s="609"/>
    </row>
    <row r="80" spans="1:10" x14ac:dyDescent="0.8">
      <c r="A80" s="606"/>
      <c r="B80" s="606"/>
      <c r="C80" s="606"/>
      <c r="D80" s="607"/>
      <c r="E80" s="674"/>
      <c r="F80" s="674"/>
      <c r="G80" s="674"/>
      <c r="H80" s="674"/>
      <c r="I80" s="674"/>
      <c r="J80" s="609"/>
    </row>
    <row r="81" spans="1:10" x14ac:dyDescent="0.8">
      <c r="A81" s="606"/>
      <c r="B81" s="606"/>
      <c r="C81" s="606"/>
      <c r="D81" s="607"/>
      <c r="E81" s="674"/>
      <c r="F81" s="674"/>
      <c r="G81" s="674"/>
      <c r="H81" s="674"/>
      <c r="I81" s="674"/>
      <c r="J81" s="609"/>
    </row>
    <row r="82" spans="1:10" x14ac:dyDescent="0.8">
      <c r="A82" s="606"/>
      <c r="B82" s="606"/>
      <c r="C82" s="606"/>
      <c r="D82" s="607"/>
      <c r="E82" s="674"/>
      <c r="F82" s="674"/>
      <c r="G82" s="674"/>
      <c r="H82" s="674"/>
      <c r="I82" s="674"/>
      <c r="J82" s="609"/>
    </row>
    <row r="83" spans="1:10" x14ac:dyDescent="0.8">
      <c r="A83" s="606"/>
      <c r="B83" s="606"/>
      <c r="C83" s="606"/>
      <c r="D83" s="607"/>
      <c r="E83" s="674"/>
      <c r="F83" s="674"/>
      <c r="G83" s="674"/>
      <c r="H83" s="674"/>
      <c r="I83" s="674"/>
      <c r="J83" s="609"/>
    </row>
    <row r="84" spans="1:10" x14ac:dyDescent="0.8">
      <c r="A84" s="606"/>
      <c r="B84" s="606"/>
      <c r="C84" s="606"/>
      <c r="D84" s="607"/>
      <c r="E84" s="674"/>
      <c r="F84" s="674"/>
      <c r="G84" s="674"/>
      <c r="H84" s="674"/>
      <c r="I84" s="674"/>
      <c r="J84" s="609"/>
    </row>
    <row r="85" spans="1:10" x14ac:dyDescent="0.8">
      <c r="A85" s="606"/>
      <c r="B85" s="606"/>
      <c r="C85" s="606"/>
      <c r="D85" s="607"/>
      <c r="E85" s="674"/>
      <c r="F85" s="674"/>
      <c r="G85" s="674"/>
      <c r="H85" s="674"/>
      <c r="I85" s="674"/>
      <c r="J85" s="609"/>
    </row>
    <row r="86" spans="1:10" x14ac:dyDescent="0.8">
      <c r="A86" s="606"/>
      <c r="B86" s="606"/>
      <c r="C86" s="606"/>
      <c r="D86" s="607"/>
      <c r="E86" s="674"/>
      <c r="F86" s="674"/>
      <c r="G86" s="674"/>
      <c r="H86" s="674"/>
      <c r="I86" s="674"/>
      <c r="J86" s="609"/>
    </row>
    <row r="87" spans="1:10" x14ac:dyDescent="0.8">
      <c r="A87" s="606"/>
      <c r="B87" s="606"/>
      <c r="C87" s="606"/>
      <c r="D87" s="607"/>
      <c r="E87" s="674"/>
      <c r="F87" s="674"/>
      <c r="G87" s="674"/>
      <c r="H87" s="674"/>
      <c r="I87" s="674"/>
      <c r="J87" s="609"/>
    </row>
    <row r="88" spans="1:10" x14ac:dyDescent="0.8">
      <c r="A88" s="606"/>
      <c r="B88" s="606"/>
      <c r="C88" s="606"/>
      <c r="D88" s="607"/>
      <c r="E88" s="674"/>
      <c r="F88" s="674"/>
      <c r="G88" s="674"/>
      <c r="H88" s="674"/>
      <c r="I88" s="674"/>
      <c r="J88" s="609"/>
    </row>
    <row r="89" spans="1:10" x14ac:dyDescent="0.8">
      <c r="A89" s="606"/>
      <c r="B89" s="606"/>
      <c r="C89" s="606"/>
      <c r="D89" s="607"/>
      <c r="E89" s="674"/>
      <c r="F89" s="674"/>
      <c r="G89" s="674"/>
      <c r="H89" s="674"/>
      <c r="I89" s="674"/>
      <c r="J89" s="609"/>
    </row>
    <row r="90" spans="1:10" x14ac:dyDescent="0.8">
      <c r="A90" s="606"/>
      <c r="B90" s="606"/>
      <c r="C90" s="606"/>
      <c r="D90" s="607"/>
      <c r="E90" s="674"/>
      <c r="F90" s="674"/>
      <c r="G90" s="674"/>
      <c r="H90" s="674"/>
      <c r="I90" s="674"/>
      <c r="J90" s="609"/>
    </row>
    <row r="91" spans="1:10" x14ac:dyDescent="0.8">
      <c r="A91" s="606"/>
      <c r="B91" s="606"/>
      <c r="C91" s="606"/>
      <c r="D91" s="607"/>
      <c r="E91" s="674"/>
      <c r="F91" s="674"/>
      <c r="G91" s="674"/>
      <c r="H91" s="674"/>
      <c r="I91" s="674"/>
      <c r="J91" s="13"/>
    </row>
    <row r="92" spans="1:10" x14ac:dyDescent="0.8">
      <c r="A92" s="606"/>
      <c r="B92" s="606"/>
      <c r="C92" s="606"/>
      <c r="D92" s="607"/>
      <c r="E92" s="674"/>
      <c r="F92" s="674"/>
      <c r="G92" s="674"/>
      <c r="H92" s="674"/>
      <c r="I92" s="674"/>
      <c r="J92" s="13"/>
    </row>
    <row r="93" spans="1:10" x14ac:dyDescent="0.8">
      <c r="A93" s="606"/>
      <c r="B93" s="606"/>
      <c r="C93" s="606"/>
      <c r="D93" s="607"/>
      <c r="E93" s="674"/>
      <c r="F93" s="674"/>
      <c r="G93" s="674"/>
      <c r="H93" s="674"/>
      <c r="I93" s="674"/>
      <c r="J93" s="13"/>
    </row>
    <row r="94" spans="1:10" x14ac:dyDescent="0.8">
      <c r="A94" s="606"/>
      <c r="B94" s="606"/>
      <c r="C94" s="606"/>
      <c r="D94" s="607"/>
      <c r="E94" s="674"/>
      <c r="F94" s="674"/>
      <c r="G94" s="674"/>
      <c r="H94" s="674"/>
      <c r="I94" s="674"/>
      <c r="J94" s="13"/>
    </row>
    <row r="95" spans="1:10" x14ac:dyDescent="0.8">
      <c r="A95" s="606"/>
      <c r="B95" s="606"/>
      <c r="C95" s="606"/>
      <c r="D95" s="607"/>
      <c r="E95" s="674"/>
      <c r="F95" s="674"/>
      <c r="G95" s="674"/>
      <c r="H95" s="674"/>
      <c r="I95" s="674"/>
      <c r="J95" s="13"/>
    </row>
    <row r="96" spans="1:10" x14ac:dyDescent="0.8">
      <c r="A96" s="9"/>
      <c r="B96" s="10"/>
      <c r="C96" s="11"/>
      <c r="D96" s="12"/>
      <c r="E96" s="13"/>
      <c r="F96" s="13"/>
      <c r="G96" s="13"/>
      <c r="H96" s="13"/>
      <c r="I96" s="14"/>
      <c r="J96" s="13"/>
    </row>
    <row r="97" spans="1:10" x14ac:dyDescent="0.8">
      <c r="A97" s="9"/>
      <c r="B97" s="10"/>
      <c r="C97" s="11"/>
      <c r="D97" s="12"/>
      <c r="E97" s="13"/>
      <c r="F97" s="13"/>
      <c r="G97" s="13"/>
      <c r="H97" s="13"/>
      <c r="I97" s="14"/>
      <c r="J97" s="13"/>
    </row>
    <row r="98" spans="1:10" x14ac:dyDescent="0.8">
      <c r="A98" s="9"/>
      <c r="B98" s="10"/>
      <c r="C98" s="11"/>
      <c r="D98" s="12"/>
      <c r="E98" s="13"/>
      <c r="F98" s="13"/>
      <c r="G98" s="13"/>
      <c r="H98" s="13"/>
      <c r="I98" s="14"/>
      <c r="J98" s="13"/>
    </row>
    <row r="99" spans="1:10" x14ac:dyDescent="0.8">
      <c r="A99" s="9"/>
      <c r="B99" s="10"/>
      <c r="C99" s="11"/>
      <c r="D99" s="12"/>
      <c r="E99" s="13"/>
      <c r="F99" s="13"/>
      <c r="G99" s="13"/>
      <c r="H99" s="13"/>
      <c r="I99" s="14"/>
      <c r="J99" s="13"/>
    </row>
    <row r="100" spans="1:10" x14ac:dyDescent="0.8">
      <c r="A100" s="9"/>
      <c r="B100" s="10"/>
      <c r="C100" s="11"/>
      <c r="D100" s="12"/>
      <c r="E100" s="13"/>
      <c r="F100" s="13"/>
      <c r="G100" s="13"/>
      <c r="H100" s="13"/>
      <c r="I100" s="14"/>
      <c r="J100" s="13"/>
    </row>
    <row r="101" spans="1:10" x14ac:dyDescent="0.8">
      <c r="A101" s="9"/>
      <c r="B101" s="10"/>
      <c r="C101" s="11"/>
      <c r="D101" s="12"/>
      <c r="E101" s="13"/>
      <c r="F101" s="13"/>
      <c r="G101" s="13"/>
      <c r="H101" s="13"/>
      <c r="I101" s="14"/>
      <c r="J101" s="13"/>
    </row>
    <row r="102" spans="1:10" x14ac:dyDescent="0.8">
      <c r="A102" s="9"/>
      <c r="B102" s="10"/>
      <c r="C102" s="11"/>
      <c r="D102" s="12"/>
      <c r="E102" s="13"/>
      <c r="F102" s="13"/>
      <c r="G102" s="13"/>
      <c r="H102" s="13"/>
      <c r="I102" s="14"/>
      <c r="J102" s="13"/>
    </row>
    <row r="103" spans="1:10" x14ac:dyDescent="0.8">
      <c r="A103" s="9"/>
      <c r="B103" s="10"/>
      <c r="C103" s="11"/>
      <c r="D103" s="12"/>
      <c r="E103" s="13"/>
      <c r="F103" s="13"/>
      <c r="G103" s="13"/>
      <c r="H103" s="13"/>
      <c r="I103" s="14"/>
      <c r="J103" s="13"/>
    </row>
    <row r="104" spans="1:10" x14ac:dyDescent="0.8">
      <c r="A104" s="9"/>
      <c r="B104" s="10"/>
      <c r="C104" s="11"/>
      <c r="D104" s="12"/>
      <c r="E104" s="13"/>
      <c r="F104" s="13"/>
      <c r="G104" s="13"/>
      <c r="H104" s="13"/>
      <c r="I104" s="14"/>
      <c r="J104" s="13"/>
    </row>
    <row r="105" spans="1:10" x14ac:dyDescent="0.8">
      <c r="A105" s="9"/>
      <c r="B105" s="13"/>
      <c r="C105" s="11"/>
      <c r="D105" s="12"/>
      <c r="E105" s="13"/>
      <c r="F105" s="13"/>
      <c r="G105" s="13"/>
      <c r="H105" s="13"/>
      <c r="I105" s="14"/>
      <c r="J105" s="13"/>
    </row>
    <row r="106" spans="1:10" x14ac:dyDescent="0.8">
      <c r="A106" s="9"/>
      <c r="B106" s="13"/>
      <c r="C106" s="11"/>
      <c r="D106" s="12"/>
      <c r="E106" s="13"/>
      <c r="F106" s="13"/>
      <c r="G106" s="13"/>
      <c r="H106" s="13"/>
      <c r="I106" s="14"/>
      <c r="J106" s="13"/>
    </row>
    <row r="107" spans="1:10" x14ac:dyDescent="0.8">
      <c r="A107" s="9"/>
      <c r="B107" s="13"/>
      <c r="C107" s="11"/>
      <c r="D107" s="12"/>
      <c r="E107" s="13"/>
      <c r="F107" s="13"/>
      <c r="G107" s="13"/>
      <c r="H107" s="13"/>
      <c r="I107" s="14"/>
      <c r="J107" s="13"/>
    </row>
    <row r="108" spans="1:10" x14ac:dyDescent="0.8">
      <c r="A108" s="9"/>
      <c r="B108" s="13"/>
      <c r="C108" s="11"/>
      <c r="D108" s="12"/>
      <c r="E108" s="13"/>
      <c r="F108" s="13"/>
      <c r="G108" s="13"/>
      <c r="H108" s="13"/>
      <c r="I108" s="14"/>
    </row>
    <row r="109" spans="1:10" x14ac:dyDescent="0.8">
      <c r="A109" s="9"/>
      <c r="B109" s="13"/>
      <c r="C109" s="11"/>
      <c r="D109" s="12"/>
      <c r="E109" s="13"/>
      <c r="F109" s="13"/>
      <c r="G109" s="13"/>
      <c r="H109" s="13"/>
      <c r="I109" s="14"/>
    </row>
    <row r="110" spans="1:10" x14ac:dyDescent="0.8">
      <c r="A110" s="9"/>
      <c r="B110" s="13"/>
      <c r="C110" s="11"/>
      <c r="D110" s="12"/>
      <c r="E110" s="13"/>
      <c r="F110" s="13"/>
      <c r="G110" s="13"/>
      <c r="H110" s="13"/>
      <c r="I110" s="14"/>
    </row>
    <row r="111" spans="1:10" x14ac:dyDescent="0.8">
      <c r="A111" s="9"/>
      <c r="B111" s="13"/>
      <c r="C111" s="11"/>
      <c r="D111" s="12"/>
      <c r="E111" s="13"/>
      <c r="F111" s="13"/>
      <c r="G111" s="13"/>
      <c r="H111" s="13"/>
      <c r="I111" s="14"/>
    </row>
    <row r="112" spans="1:10" x14ac:dyDescent="0.8">
      <c r="A112" s="9"/>
      <c r="B112" s="13"/>
      <c r="C112" s="11"/>
      <c r="D112" s="12"/>
      <c r="E112" s="13"/>
      <c r="F112" s="13"/>
      <c r="G112" s="13"/>
      <c r="H112" s="13"/>
      <c r="I112" s="14"/>
    </row>
  </sheetData>
  <mergeCells count="10">
    <mergeCell ref="A14:C14"/>
    <mergeCell ref="A1:J1"/>
    <mergeCell ref="A2:J2"/>
    <mergeCell ref="A3:J3"/>
    <mergeCell ref="A8:A9"/>
    <mergeCell ref="B8:B9"/>
    <mergeCell ref="C8:C9"/>
    <mergeCell ref="E8:G8"/>
    <mergeCell ref="I8:I9"/>
    <mergeCell ref="J8:J9"/>
  </mergeCells>
  <pageMargins left="0.35433070866141736" right="0.19685039370078741" top="0.6692913385826772" bottom="0.43307086614173229" header="0" footer="0.11811023622047245"/>
  <pageSetup paperSize="9" orientation="landscape" horizontalDpi="4294967294" verticalDpi="180" r:id="rId1"/>
  <headerFooter scaleWithDoc="0" alignWithMargins="0">
    <oddFooter>&amp;C&amp;"#ZF Terminal,ธรรมดา"&amp;12แผนพัฒนาสามปี (2560 - 2562)&amp;R&amp;"#ZF Terminal,ธรรมดา"&amp;12ยุทธศาสตร์ที่ 5 (แนวทางที่ 5.1 ) หน้า ...............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opLeftCell="A13" zoomScale="110" zoomScaleNormal="110" zoomScaleSheetLayoutView="95" workbookViewId="0">
      <selection activeCell="N11" sqref="N11"/>
    </sheetView>
  </sheetViews>
  <sheetFormatPr defaultColWidth="9.1796875" defaultRowHeight="24" x14ac:dyDescent="0.8"/>
  <cols>
    <col min="1" max="1" width="5.7265625" style="15" customWidth="1"/>
    <col min="2" max="2" width="24.26953125" style="1" customWidth="1"/>
    <col min="3" max="3" width="20.26953125" style="8" customWidth="1"/>
    <col min="4" max="4" width="17.1796875" style="16" customWidth="1"/>
    <col min="5" max="5" width="10.54296875" style="1" customWidth="1"/>
    <col min="6" max="7" width="9.26953125" style="1" customWidth="1"/>
    <col min="8" max="8" width="14.54296875" style="1" customWidth="1"/>
    <col min="9" max="9" width="17.54296875" style="17" customWidth="1"/>
    <col min="10" max="10" width="11.81640625" style="1" customWidth="1"/>
    <col min="11" max="12" width="10" style="1" bestFit="1" customWidth="1"/>
    <col min="13" max="16" width="9.1796875" style="1"/>
    <col min="17" max="17" width="10.7265625" style="1" bestFit="1" customWidth="1"/>
    <col min="18" max="16384" width="9.1796875" style="1"/>
  </cols>
  <sheetData>
    <row r="1" spans="1:10" x14ac:dyDescent="0.8">
      <c r="A1" s="407" t="s">
        <v>591</v>
      </c>
      <c r="B1" s="407"/>
      <c r="C1" s="407"/>
      <c r="D1" s="407"/>
      <c r="E1" s="407"/>
      <c r="F1" s="407"/>
      <c r="G1" s="407"/>
      <c r="H1" s="407"/>
      <c r="I1" s="407"/>
    </row>
    <row r="2" spans="1:10" x14ac:dyDescent="0.8">
      <c r="A2" s="407" t="s">
        <v>629</v>
      </c>
      <c r="B2" s="407"/>
      <c r="C2" s="407"/>
      <c r="D2" s="407"/>
      <c r="E2" s="407"/>
      <c r="F2" s="407"/>
      <c r="G2" s="407"/>
      <c r="H2" s="407"/>
      <c r="I2" s="407"/>
    </row>
    <row r="3" spans="1:10" x14ac:dyDescent="0.8">
      <c r="A3" s="407" t="s">
        <v>592</v>
      </c>
      <c r="B3" s="407"/>
      <c r="C3" s="407"/>
      <c r="D3" s="407"/>
      <c r="E3" s="407"/>
      <c r="F3" s="407"/>
      <c r="G3" s="407"/>
      <c r="H3" s="407"/>
      <c r="I3" s="407"/>
    </row>
    <row r="4" spans="1:10" x14ac:dyDescent="0.8">
      <c r="A4" s="254" t="s">
        <v>1088</v>
      </c>
      <c r="B4" s="396"/>
      <c r="C4" s="396"/>
      <c r="D4" s="396"/>
      <c r="E4" s="396"/>
      <c r="F4" s="396"/>
      <c r="G4" s="396"/>
      <c r="H4" s="396"/>
      <c r="I4" s="4"/>
    </row>
    <row r="5" spans="1:10" x14ac:dyDescent="0.8">
      <c r="A5" s="254" t="s">
        <v>1089</v>
      </c>
      <c r="B5" s="561"/>
      <c r="C5" s="645"/>
      <c r="D5" s="254"/>
      <c r="H5" s="17"/>
      <c r="I5" s="1"/>
    </row>
    <row r="6" spans="1:10" x14ac:dyDescent="0.8">
      <c r="A6" s="25" t="s">
        <v>1090</v>
      </c>
      <c r="B6" s="2"/>
      <c r="C6" s="2"/>
      <c r="D6" s="2"/>
      <c r="E6" s="2"/>
      <c r="F6" s="2"/>
      <c r="G6" s="2"/>
      <c r="H6" s="2"/>
      <c r="I6" s="1"/>
    </row>
    <row r="7" spans="1:10" s="6" customFormat="1" ht="23.15" customHeight="1" x14ac:dyDescent="0.8">
      <c r="B7" s="675" t="s">
        <v>1115</v>
      </c>
      <c r="C7" s="676"/>
      <c r="D7" s="676"/>
      <c r="E7" s="677"/>
      <c r="F7" s="677"/>
      <c r="G7" s="677"/>
      <c r="H7" s="677"/>
      <c r="I7" s="677"/>
      <c r="J7" s="678"/>
    </row>
    <row r="8" spans="1:10" s="6" customFormat="1" ht="5.25" customHeight="1" x14ac:dyDescent="0.8">
      <c r="A8" s="670"/>
      <c r="B8" s="679"/>
      <c r="C8" s="676"/>
      <c r="D8" s="676"/>
      <c r="E8" s="677"/>
      <c r="F8" s="677"/>
      <c r="G8" s="677"/>
      <c r="H8" s="677"/>
      <c r="I8" s="677"/>
      <c r="J8" s="678"/>
    </row>
    <row r="9" spans="1:10" ht="22.5" customHeight="1" x14ac:dyDescent="0.8">
      <c r="A9" s="470" t="s">
        <v>1</v>
      </c>
      <c r="B9" s="472" t="s">
        <v>2</v>
      </c>
      <c r="C9" s="465" t="s">
        <v>3</v>
      </c>
      <c r="D9" s="680" t="s">
        <v>4</v>
      </c>
      <c r="E9" s="474" t="s">
        <v>5</v>
      </c>
      <c r="F9" s="475"/>
      <c r="G9" s="476"/>
      <c r="H9" s="647" t="s">
        <v>87</v>
      </c>
      <c r="I9" s="465" t="s">
        <v>6</v>
      </c>
      <c r="J9" s="465" t="s">
        <v>7</v>
      </c>
    </row>
    <row r="10" spans="1:10" ht="34.5" customHeight="1" x14ac:dyDescent="0.8">
      <c r="A10" s="471"/>
      <c r="B10" s="473"/>
      <c r="C10" s="466"/>
      <c r="D10" s="681" t="s">
        <v>8</v>
      </c>
      <c r="E10" s="682" t="s">
        <v>85</v>
      </c>
      <c r="F10" s="682" t="s">
        <v>291</v>
      </c>
      <c r="G10" s="682" t="s">
        <v>628</v>
      </c>
      <c r="H10" s="400" t="s">
        <v>86</v>
      </c>
      <c r="I10" s="466"/>
      <c r="J10" s="466"/>
    </row>
    <row r="11" spans="1:10" ht="21" customHeight="1" x14ac:dyDescent="0.8">
      <c r="A11" s="393">
        <v>1</v>
      </c>
      <c r="B11" s="288" t="s">
        <v>1116</v>
      </c>
      <c r="C11" s="289" t="s">
        <v>1117</v>
      </c>
      <c r="D11" s="289" t="s">
        <v>1118</v>
      </c>
      <c r="E11" s="290">
        <v>400000</v>
      </c>
      <c r="F11" s="290">
        <v>400000</v>
      </c>
      <c r="G11" s="290">
        <v>400000</v>
      </c>
      <c r="H11" s="271" t="s">
        <v>1119</v>
      </c>
      <c r="I11" s="683" t="s">
        <v>1120</v>
      </c>
      <c r="J11" s="292" t="s">
        <v>872</v>
      </c>
    </row>
    <row r="12" spans="1:10" ht="21" customHeight="1" x14ac:dyDescent="0.8">
      <c r="A12" s="394"/>
      <c r="B12" s="269" t="s">
        <v>1121</v>
      </c>
      <c r="C12" s="270" t="s">
        <v>1122</v>
      </c>
      <c r="D12" s="270" t="s">
        <v>1123</v>
      </c>
      <c r="E12" s="280"/>
      <c r="F12" s="280"/>
      <c r="G12" s="280"/>
      <c r="H12" s="280" t="s">
        <v>1124</v>
      </c>
      <c r="I12" s="683" t="s">
        <v>1125</v>
      </c>
      <c r="J12" s="272" t="s">
        <v>1126</v>
      </c>
    </row>
    <row r="13" spans="1:10" ht="21" customHeight="1" x14ac:dyDescent="0.8">
      <c r="A13" s="394"/>
      <c r="B13" s="269" t="s">
        <v>1127</v>
      </c>
      <c r="C13" s="270" t="s">
        <v>1128</v>
      </c>
      <c r="D13" s="270" t="s">
        <v>1129</v>
      </c>
      <c r="E13" s="271"/>
      <c r="F13" s="271"/>
      <c r="G13" s="271"/>
      <c r="H13" s="271" t="s">
        <v>1130</v>
      </c>
      <c r="I13" s="683" t="s">
        <v>1131</v>
      </c>
      <c r="J13" s="272" t="s">
        <v>82</v>
      </c>
    </row>
    <row r="14" spans="1:10" ht="18" customHeight="1" x14ac:dyDescent="0.8">
      <c r="A14" s="394"/>
      <c r="B14" s="269"/>
      <c r="C14" s="270" t="s">
        <v>1132</v>
      </c>
      <c r="D14" s="270" t="s">
        <v>1133</v>
      </c>
      <c r="E14" s="271"/>
      <c r="F14" s="280"/>
      <c r="G14" s="271"/>
      <c r="H14" s="271" t="s">
        <v>1133</v>
      </c>
      <c r="I14" s="683" t="s">
        <v>1134</v>
      </c>
      <c r="J14" s="684"/>
    </row>
    <row r="15" spans="1:10" ht="21" customHeight="1" x14ac:dyDescent="0.8">
      <c r="A15" s="685"/>
      <c r="B15" s="686"/>
      <c r="C15" s="687"/>
      <c r="D15" s="687"/>
      <c r="E15" s="688"/>
      <c r="F15" s="688"/>
      <c r="G15" s="688"/>
      <c r="H15" s="271"/>
      <c r="I15" s="683" t="s">
        <v>1135</v>
      </c>
      <c r="J15" s="684"/>
    </row>
    <row r="16" spans="1:10" ht="4.5" customHeight="1" x14ac:dyDescent="0.8">
      <c r="A16" s="689"/>
      <c r="B16" s="690"/>
      <c r="C16" s="691"/>
      <c r="D16" s="691"/>
      <c r="E16" s="692"/>
      <c r="F16" s="692"/>
      <c r="G16" s="692"/>
      <c r="H16" s="692"/>
      <c r="I16" s="692"/>
      <c r="J16" s="693"/>
    </row>
    <row r="17" spans="1:10" ht="4.5" customHeight="1" x14ac:dyDescent="0.8">
      <c r="A17" s="694"/>
      <c r="B17" s="695"/>
      <c r="C17" s="696"/>
      <c r="D17" s="696"/>
      <c r="E17" s="697"/>
      <c r="F17" s="697"/>
      <c r="G17" s="697"/>
      <c r="H17" s="697"/>
      <c r="I17" s="697"/>
      <c r="J17" s="698"/>
    </row>
    <row r="18" spans="1:10" ht="21" customHeight="1" x14ac:dyDescent="0.8">
      <c r="A18" s="699">
        <v>2</v>
      </c>
      <c r="B18" s="683" t="s">
        <v>1136</v>
      </c>
      <c r="C18" s="683" t="s">
        <v>1137</v>
      </c>
      <c r="D18" s="683" t="s">
        <v>1138</v>
      </c>
      <c r="E18" s="700">
        <v>5000</v>
      </c>
      <c r="F18" s="700">
        <v>5000</v>
      </c>
      <c r="G18" s="700">
        <v>5000</v>
      </c>
      <c r="H18" s="700" t="s">
        <v>1139</v>
      </c>
      <c r="I18" s="683" t="s">
        <v>1140</v>
      </c>
      <c r="J18" s="699" t="s">
        <v>1126</v>
      </c>
    </row>
    <row r="19" spans="1:10" ht="17.25" customHeight="1" x14ac:dyDescent="0.8">
      <c r="A19" s="699"/>
      <c r="B19" s="683" t="s">
        <v>1141</v>
      </c>
      <c r="C19" s="683" t="s">
        <v>1140</v>
      </c>
      <c r="D19" s="683" t="s">
        <v>1142</v>
      </c>
      <c r="E19" s="701"/>
      <c r="F19" s="701"/>
      <c r="G19" s="701"/>
      <c r="H19" s="278" t="s">
        <v>1143</v>
      </c>
      <c r="I19" s="683" t="s">
        <v>1144</v>
      </c>
      <c r="J19" s="683"/>
    </row>
    <row r="20" spans="1:10" ht="21" customHeight="1" x14ac:dyDescent="0.8">
      <c r="A20" s="699"/>
      <c r="B20" s="683"/>
      <c r="C20" s="683" t="s">
        <v>1145</v>
      </c>
      <c r="D20" s="683" t="s">
        <v>1146</v>
      </c>
      <c r="E20" s="702"/>
      <c r="F20" s="702"/>
      <c r="G20" s="702"/>
      <c r="H20" s="702"/>
      <c r="I20" s="683" t="s">
        <v>1147</v>
      </c>
      <c r="J20" s="683"/>
    </row>
    <row r="21" spans="1:10" ht="21" customHeight="1" x14ac:dyDescent="0.8">
      <c r="A21" s="699"/>
      <c r="B21" s="683"/>
      <c r="C21" s="683" t="s">
        <v>1148</v>
      </c>
      <c r="D21" s="683" t="s">
        <v>1149</v>
      </c>
      <c r="E21" s="702"/>
      <c r="F21" s="683"/>
      <c r="G21" s="683"/>
      <c r="H21" s="683"/>
      <c r="I21" s="683" t="s">
        <v>1150</v>
      </c>
      <c r="J21" s="683"/>
    </row>
    <row r="22" spans="1:10" ht="17.25" customHeight="1" x14ac:dyDescent="0.8">
      <c r="A22" s="699"/>
      <c r="B22" s="683"/>
      <c r="C22" s="683" t="s">
        <v>1151</v>
      </c>
      <c r="D22" s="683"/>
      <c r="E22" s="702"/>
      <c r="F22" s="683"/>
      <c r="G22" s="683"/>
      <c r="H22" s="683"/>
      <c r="I22" s="683"/>
      <c r="J22" s="683"/>
    </row>
    <row r="23" spans="1:10" ht="3.75" customHeight="1" x14ac:dyDescent="0.8">
      <c r="A23" s="703"/>
      <c r="B23" s="704"/>
      <c r="C23" s="704"/>
      <c r="D23" s="704"/>
      <c r="E23" s="705"/>
      <c r="F23" s="704"/>
      <c r="G23" s="704"/>
      <c r="H23" s="704"/>
      <c r="I23" s="704"/>
      <c r="J23" s="704"/>
    </row>
    <row r="24" spans="1:10" ht="21" customHeight="1" x14ac:dyDescent="0.8">
      <c r="A24" s="706">
        <v>3</v>
      </c>
      <c r="B24" s="707" t="s">
        <v>1152</v>
      </c>
      <c r="C24" s="708" t="s">
        <v>1153</v>
      </c>
      <c r="D24" s="708" t="s">
        <v>1154</v>
      </c>
      <c r="E24" s="709">
        <v>30000</v>
      </c>
      <c r="F24" s="709">
        <v>30000</v>
      </c>
      <c r="G24" s="709">
        <v>30000</v>
      </c>
      <c r="H24" s="710" t="s">
        <v>1155</v>
      </c>
      <c r="I24" s="708" t="s">
        <v>1156</v>
      </c>
      <c r="J24" s="708" t="s">
        <v>1047</v>
      </c>
    </row>
    <row r="25" spans="1:10" ht="21" customHeight="1" x14ac:dyDescent="0.8">
      <c r="A25" s="699"/>
      <c r="B25" s="711" t="s">
        <v>1157</v>
      </c>
      <c r="C25" s="683" t="s">
        <v>1158</v>
      </c>
      <c r="D25" s="683" t="s">
        <v>1159</v>
      </c>
      <c r="E25" s="280"/>
      <c r="F25" s="280"/>
      <c r="G25" s="280"/>
      <c r="H25" s="278" t="s">
        <v>1160</v>
      </c>
      <c r="I25" s="683" t="s">
        <v>1161</v>
      </c>
      <c r="J25" s="683"/>
    </row>
    <row r="26" spans="1:10" ht="21" customHeight="1" x14ac:dyDescent="0.8">
      <c r="A26" s="699"/>
      <c r="B26" s="711"/>
      <c r="C26" s="683"/>
      <c r="D26" s="683" t="s">
        <v>1162</v>
      </c>
      <c r="E26" s="683"/>
      <c r="F26" s="683"/>
      <c r="G26" s="683"/>
      <c r="H26" s="712" t="s">
        <v>1163</v>
      </c>
      <c r="I26" s="683" t="s">
        <v>1164</v>
      </c>
      <c r="J26" s="683"/>
    </row>
    <row r="27" spans="1:10" ht="21" customHeight="1" x14ac:dyDescent="0.8">
      <c r="A27" s="699"/>
      <c r="B27" s="711"/>
      <c r="C27" s="683"/>
      <c r="D27" s="683"/>
      <c r="E27" s="683"/>
      <c r="F27" s="683"/>
      <c r="G27" s="683"/>
      <c r="H27" s="712"/>
      <c r="I27" s="683" t="s">
        <v>1165</v>
      </c>
      <c r="J27" s="683"/>
    </row>
    <row r="28" spans="1:10" ht="3" customHeight="1" x14ac:dyDescent="0.8">
      <c r="A28" s="713"/>
      <c r="B28" s="303"/>
      <c r="C28" s="714"/>
      <c r="D28" s="715"/>
      <c r="E28" s="303"/>
      <c r="F28" s="303"/>
      <c r="G28" s="303"/>
      <c r="H28" s="303"/>
      <c r="I28" s="716"/>
      <c r="J28" s="303"/>
    </row>
    <row r="29" spans="1:10" ht="21" customHeight="1" x14ac:dyDescent="0.8">
      <c r="A29" s="717">
        <v>4</v>
      </c>
      <c r="B29" s="322" t="s">
        <v>1166</v>
      </c>
      <c r="C29" s="718" t="s">
        <v>1167</v>
      </c>
      <c r="D29" s="384" t="s">
        <v>1168</v>
      </c>
      <c r="E29" s="719">
        <v>3000000</v>
      </c>
      <c r="F29" s="720">
        <v>0</v>
      </c>
      <c r="G29" s="720">
        <v>0</v>
      </c>
      <c r="H29" s="322" t="s">
        <v>1169</v>
      </c>
      <c r="I29" s="721" t="s">
        <v>1170</v>
      </c>
      <c r="J29" s="322" t="s">
        <v>1171</v>
      </c>
    </row>
    <row r="30" spans="1:10" ht="21" customHeight="1" x14ac:dyDescent="0.8">
      <c r="A30" s="722"/>
      <c r="B30" s="275" t="s">
        <v>1172</v>
      </c>
      <c r="C30" s="723" t="s">
        <v>1173</v>
      </c>
      <c r="D30" s="279" t="s">
        <v>1174</v>
      </c>
      <c r="E30" s="275"/>
      <c r="F30" s="275"/>
      <c r="G30" s="275"/>
      <c r="H30" s="275" t="s">
        <v>1175</v>
      </c>
      <c r="I30" s="392" t="s">
        <v>1176</v>
      </c>
      <c r="J30" s="275"/>
    </row>
    <row r="31" spans="1:10" ht="21" customHeight="1" x14ac:dyDescent="0.8">
      <c r="A31" s="722"/>
      <c r="B31" s="275"/>
      <c r="C31" s="723"/>
      <c r="D31" s="279"/>
      <c r="E31" s="275"/>
      <c r="F31" s="275"/>
      <c r="G31" s="275"/>
      <c r="H31" s="275" t="s">
        <v>1177</v>
      </c>
      <c r="I31" s="392" t="s">
        <v>1178</v>
      </c>
      <c r="J31" s="275"/>
    </row>
    <row r="32" spans="1:10" ht="5.25" customHeight="1" x14ac:dyDescent="0.8">
      <c r="A32" s="713"/>
      <c r="B32" s="303"/>
      <c r="C32" s="714"/>
      <c r="D32" s="715"/>
      <c r="E32" s="303"/>
      <c r="F32" s="303"/>
      <c r="G32" s="303"/>
      <c r="H32" s="303"/>
      <c r="I32" s="716"/>
      <c r="J32" s="303"/>
    </row>
    <row r="33" spans="1:10" ht="25" customHeight="1" x14ac:dyDescent="0.8">
      <c r="A33" s="699">
        <v>5</v>
      </c>
      <c r="B33" s="683" t="s">
        <v>1179</v>
      </c>
      <c r="C33" s="683" t="s">
        <v>1180</v>
      </c>
      <c r="D33" s="683" t="s">
        <v>1181</v>
      </c>
      <c r="E33" s="700">
        <v>20000</v>
      </c>
      <c r="F33" s="700">
        <v>0</v>
      </c>
      <c r="G33" s="700">
        <v>20000</v>
      </c>
      <c r="H33" s="700" t="s">
        <v>1182</v>
      </c>
      <c r="I33" s="683" t="s">
        <v>1183</v>
      </c>
      <c r="J33" s="683" t="s">
        <v>1047</v>
      </c>
    </row>
    <row r="34" spans="1:10" x14ac:dyDescent="0.8">
      <c r="A34" s="699"/>
      <c r="B34" s="683" t="s">
        <v>1184</v>
      </c>
      <c r="C34" s="683" t="s">
        <v>1185</v>
      </c>
      <c r="D34" s="683" t="s">
        <v>1186</v>
      </c>
      <c r="E34" s="702"/>
      <c r="F34" s="280"/>
      <c r="G34" s="280"/>
      <c r="H34" s="278" t="s">
        <v>1187</v>
      </c>
      <c r="I34" s="683" t="s">
        <v>1188</v>
      </c>
      <c r="J34" s="683"/>
    </row>
    <row r="35" spans="1:10" x14ac:dyDescent="0.8">
      <c r="A35" s="699"/>
      <c r="B35" s="683"/>
      <c r="C35" s="683" t="s">
        <v>1189</v>
      </c>
      <c r="D35" s="683" t="s">
        <v>1190</v>
      </c>
      <c r="E35" s="702"/>
      <c r="F35" s="702"/>
      <c r="G35" s="702"/>
      <c r="H35" s="702"/>
      <c r="I35" s="683" t="s">
        <v>1191</v>
      </c>
      <c r="J35" s="683"/>
    </row>
    <row r="36" spans="1:10" x14ac:dyDescent="0.8">
      <c r="A36" s="703"/>
      <c r="B36" s="704"/>
      <c r="C36" s="704"/>
      <c r="D36" s="704" t="s">
        <v>1192</v>
      </c>
      <c r="E36" s="705"/>
      <c r="F36" s="705"/>
      <c r="G36" s="705"/>
      <c r="H36" s="705"/>
      <c r="I36" s="704" t="s">
        <v>1193</v>
      </c>
      <c r="J36" s="704"/>
    </row>
    <row r="37" spans="1:10" x14ac:dyDescent="0.8">
      <c r="A37" s="699">
        <v>6</v>
      </c>
      <c r="B37" s="683" t="s">
        <v>1194</v>
      </c>
      <c r="C37" s="683" t="s">
        <v>1195</v>
      </c>
      <c r="D37" s="683" t="s">
        <v>1181</v>
      </c>
      <c r="E37" s="700">
        <v>0</v>
      </c>
      <c r="F37" s="700">
        <v>20000</v>
      </c>
      <c r="G37" s="700">
        <v>20000</v>
      </c>
      <c r="H37" s="700" t="s">
        <v>1196</v>
      </c>
      <c r="I37" s="683" t="s">
        <v>1197</v>
      </c>
      <c r="J37" s="683" t="s">
        <v>1047</v>
      </c>
    </row>
    <row r="38" spans="1:10" x14ac:dyDescent="0.8">
      <c r="A38" s="699"/>
      <c r="B38" s="683" t="s">
        <v>1198</v>
      </c>
      <c r="C38" s="683" t="s">
        <v>1199</v>
      </c>
      <c r="D38" s="683" t="s">
        <v>1200</v>
      </c>
      <c r="E38" s="702"/>
      <c r="F38" s="280"/>
      <c r="G38" s="280"/>
      <c r="H38" s="278" t="s">
        <v>1201</v>
      </c>
      <c r="I38" s="683" t="s">
        <v>1202</v>
      </c>
      <c r="J38" s="683"/>
    </row>
    <row r="39" spans="1:10" x14ac:dyDescent="0.8">
      <c r="A39" s="699"/>
      <c r="B39" s="683" t="s">
        <v>1203</v>
      </c>
      <c r="C39" s="683" t="s">
        <v>1204</v>
      </c>
      <c r="D39" s="683"/>
      <c r="E39" s="702"/>
      <c r="F39" s="702"/>
      <c r="G39" s="702"/>
      <c r="H39" s="702"/>
      <c r="I39" s="683" t="s">
        <v>1205</v>
      </c>
      <c r="J39" s="683"/>
    </row>
    <row r="40" spans="1:10" x14ac:dyDescent="0.8">
      <c r="A40" s="703"/>
      <c r="B40" s="704"/>
      <c r="C40" s="704"/>
      <c r="D40" s="704"/>
      <c r="E40" s="705"/>
      <c r="F40" s="705"/>
      <c r="G40" s="705"/>
      <c r="H40" s="705"/>
      <c r="I40" s="704" t="s">
        <v>1206</v>
      </c>
      <c r="J40" s="704"/>
    </row>
    <row r="41" spans="1:10" x14ac:dyDescent="0.8">
      <c r="A41" s="724" t="s">
        <v>1207</v>
      </c>
      <c r="B41" s="725"/>
      <c r="C41" s="726"/>
      <c r="D41" s="727"/>
      <c r="E41" s="728">
        <f>SUM(E11:E40)</f>
        <v>3455000</v>
      </c>
      <c r="F41" s="728">
        <f>SUM(F11:F40)</f>
        <v>455000</v>
      </c>
      <c r="G41" s="728">
        <f>SUM(G11:G40)</f>
        <v>475000</v>
      </c>
      <c r="H41" s="729"/>
      <c r="I41" s="730"/>
      <c r="J41" s="729"/>
    </row>
  </sheetData>
  <mergeCells count="10">
    <mergeCell ref="J9:J10"/>
    <mergeCell ref="A41:C41"/>
    <mergeCell ref="A1:I1"/>
    <mergeCell ref="A2:I2"/>
    <mergeCell ref="A3:I3"/>
    <mergeCell ref="A9:A10"/>
    <mergeCell ref="B9:B10"/>
    <mergeCell ref="C9:C10"/>
    <mergeCell ref="E9:G9"/>
    <mergeCell ref="I9:I10"/>
  </mergeCells>
  <pageMargins left="0.35433070866141736" right="0.19685039370078741" top="0.6692913385826772" bottom="0.47244094488188981" header="0" footer="0.11811023622047245"/>
  <pageSetup paperSize="9" orientation="landscape" horizontalDpi="4294967294" verticalDpi="180" r:id="rId1"/>
  <headerFooter scaleWithDoc="0" alignWithMargins="0">
    <oddFooter>&amp;C&amp;"#ZF Terminal,ธรรมดา"&amp;12แผนพัฒนาสามปี (25560 - 2562)&amp;R&amp;"#ZF Terminal,ธรรมดา"&amp;12ยุทธศาสตร์ที่ 5 (แนวทางที่ 5.2) หน้า................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opLeftCell="A7" zoomScaleSheetLayoutView="95" workbookViewId="0">
      <selection activeCell="N11" sqref="N11"/>
    </sheetView>
  </sheetViews>
  <sheetFormatPr defaultColWidth="9.1796875" defaultRowHeight="24" x14ac:dyDescent="0.8"/>
  <cols>
    <col min="1" max="1" width="5.7265625" style="15" customWidth="1"/>
    <col min="2" max="2" width="23.453125" style="1" customWidth="1"/>
    <col min="3" max="3" width="22.81640625" style="8" customWidth="1"/>
    <col min="4" max="4" width="18.1796875" style="16" customWidth="1"/>
    <col min="5" max="5" width="9.81640625" style="1" customWidth="1"/>
    <col min="6" max="6" width="9.54296875" style="1" customWidth="1"/>
    <col min="7" max="7" width="10.26953125" style="1" customWidth="1"/>
    <col min="8" max="8" width="14.7265625" style="1" customWidth="1"/>
    <col min="9" max="9" width="16.26953125" style="17" customWidth="1"/>
    <col min="10" max="10" width="11.54296875" style="1" customWidth="1"/>
    <col min="11" max="12" width="10" style="1" bestFit="1" customWidth="1"/>
    <col min="13" max="16" width="9.1796875" style="1"/>
    <col min="17" max="17" width="10.7265625" style="1" bestFit="1" customWidth="1"/>
    <col min="18" max="16384" width="9.1796875" style="1"/>
  </cols>
  <sheetData>
    <row r="1" spans="1:10" x14ac:dyDescent="0.8">
      <c r="A1" s="407" t="s">
        <v>591</v>
      </c>
      <c r="B1" s="407"/>
      <c r="C1" s="407"/>
      <c r="D1" s="407"/>
      <c r="E1" s="407"/>
      <c r="F1" s="407"/>
      <c r="G1" s="407"/>
      <c r="H1" s="407"/>
      <c r="I1" s="407"/>
      <c r="J1" s="407"/>
    </row>
    <row r="2" spans="1:10" x14ac:dyDescent="0.8">
      <c r="A2" s="407" t="s">
        <v>629</v>
      </c>
      <c r="B2" s="407"/>
      <c r="C2" s="407"/>
      <c r="D2" s="407"/>
      <c r="E2" s="407"/>
      <c r="F2" s="407"/>
      <c r="G2" s="407"/>
      <c r="H2" s="407"/>
      <c r="I2" s="407"/>
      <c r="J2" s="407"/>
    </row>
    <row r="3" spans="1:10" x14ac:dyDescent="0.8">
      <c r="A3" s="407" t="s">
        <v>592</v>
      </c>
      <c r="B3" s="407"/>
      <c r="C3" s="407"/>
      <c r="D3" s="407"/>
      <c r="E3" s="407"/>
      <c r="F3" s="407"/>
      <c r="G3" s="407"/>
      <c r="H3" s="407"/>
      <c r="I3" s="407"/>
      <c r="J3" s="407"/>
    </row>
    <row r="4" spans="1:10" x14ac:dyDescent="0.8">
      <c r="A4" s="254" t="s">
        <v>1088</v>
      </c>
      <c r="B4" s="396"/>
      <c r="C4" s="396"/>
      <c r="D4" s="396"/>
      <c r="E4" s="396"/>
      <c r="F4" s="396"/>
      <c r="G4" s="396"/>
      <c r="H4" s="4"/>
    </row>
    <row r="5" spans="1:10" x14ac:dyDescent="0.8">
      <c r="A5" s="254" t="s">
        <v>1089</v>
      </c>
      <c r="B5" s="561"/>
      <c r="C5" s="645"/>
      <c r="D5" s="254"/>
      <c r="G5" s="17"/>
    </row>
    <row r="6" spans="1:10" x14ac:dyDescent="0.8">
      <c r="A6" s="25" t="s">
        <v>1090</v>
      </c>
      <c r="B6" s="2"/>
      <c r="C6" s="2"/>
      <c r="D6" s="2"/>
      <c r="E6" s="2"/>
      <c r="F6" s="2"/>
      <c r="G6" s="2"/>
    </row>
    <row r="7" spans="1:10" s="6" customFormat="1" ht="23.25" customHeight="1" x14ac:dyDescent="0.8">
      <c r="B7" s="731" t="s">
        <v>1208</v>
      </c>
      <c r="C7" s="676"/>
      <c r="D7" s="676"/>
      <c r="E7" s="677"/>
      <c r="F7" s="677"/>
      <c r="G7" s="677"/>
      <c r="H7" s="677"/>
      <c r="I7" s="677"/>
      <c r="J7" s="678"/>
    </row>
    <row r="8" spans="1:10" ht="6" customHeight="1" x14ac:dyDescent="0.8">
      <c r="A8" s="670"/>
      <c r="B8" s="679"/>
      <c r="C8" s="676"/>
      <c r="D8" s="676"/>
      <c r="E8" s="677"/>
      <c r="F8" s="677"/>
      <c r="G8" s="677"/>
      <c r="H8" s="677"/>
      <c r="I8" s="677"/>
      <c r="J8" s="678"/>
    </row>
    <row r="9" spans="1:10" ht="17.25" customHeight="1" x14ac:dyDescent="0.8">
      <c r="A9" s="732" t="s">
        <v>1</v>
      </c>
      <c r="B9" s="733" t="s">
        <v>2</v>
      </c>
      <c r="C9" s="734" t="s">
        <v>3</v>
      </c>
      <c r="D9" s="735" t="s">
        <v>4</v>
      </c>
      <c r="E9" s="736" t="s">
        <v>5</v>
      </c>
      <c r="F9" s="737"/>
      <c r="G9" s="738"/>
      <c r="H9" s="739" t="s">
        <v>87</v>
      </c>
      <c r="I9" s="734" t="s">
        <v>6</v>
      </c>
      <c r="J9" s="734" t="s">
        <v>7</v>
      </c>
    </row>
    <row r="10" spans="1:10" ht="39.75" customHeight="1" x14ac:dyDescent="0.8">
      <c r="A10" s="740"/>
      <c r="B10" s="741"/>
      <c r="C10" s="742"/>
      <c r="D10" s="743" t="s">
        <v>8</v>
      </c>
      <c r="E10" s="744" t="s">
        <v>85</v>
      </c>
      <c r="F10" s="744" t="s">
        <v>291</v>
      </c>
      <c r="G10" s="744" t="s">
        <v>628</v>
      </c>
      <c r="H10" s="745" t="s">
        <v>86</v>
      </c>
      <c r="I10" s="742"/>
      <c r="J10" s="742"/>
    </row>
    <row r="11" spans="1:10" ht="2.25" customHeight="1" x14ac:dyDescent="0.8">
      <c r="A11" s="746"/>
      <c r="B11" s="288"/>
      <c r="C11" s="289"/>
      <c r="D11" s="289"/>
      <c r="E11" s="290"/>
      <c r="F11" s="290"/>
      <c r="G11" s="290"/>
      <c r="H11" s="290"/>
      <c r="I11" s="290"/>
      <c r="J11" s="698"/>
    </row>
    <row r="12" spans="1:10" ht="20.149999999999999" customHeight="1" x14ac:dyDescent="0.8">
      <c r="A12" s="277">
        <v>1</v>
      </c>
      <c r="B12" s="308" t="s">
        <v>1209</v>
      </c>
      <c r="C12" s="308" t="s">
        <v>1210</v>
      </c>
      <c r="D12" s="308" t="s">
        <v>1211</v>
      </c>
      <c r="E12" s="342">
        <v>45000</v>
      </c>
      <c r="F12" s="342">
        <v>45000</v>
      </c>
      <c r="G12" s="342">
        <v>45000</v>
      </c>
      <c r="H12" s="342" t="s">
        <v>1212</v>
      </c>
      <c r="I12" s="342" t="s">
        <v>1213</v>
      </c>
      <c r="J12" s="311" t="s">
        <v>1214</v>
      </c>
    </row>
    <row r="13" spans="1:10" ht="20.149999999999999" customHeight="1" x14ac:dyDescent="0.8">
      <c r="A13" s="685"/>
      <c r="B13" s="269" t="s">
        <v>1215</v>
      </c>
      <c r="C13" s="270" t="s">
        <v>1216</v>
      </c>
      <c r="D13" s="270" t="s">
        <v>1217</v>
      </c>
      <c r="E13" s="747"/>
      <c r="F13" s="275"/>
      <c r="G13" s="275"/>
      <c r="H13" s="748" t="s">
        <v>1218</v>
      </c>
      <c r="I13" s="271" t="s">
        <v>1219</v>
      </c>
      <c r="J13" s="684"/>
    </row>
    <row r="14" spans="1:10" ht="20.149999999999999" customHeight="1" x14ac:dyDescent="0.8">
      <c r="A14" s="685"/>
      <c r="B14" s="269"/>
      <c r="C14" s="270"/>
      <c r="D14" s="270"/>
      <c r="E14" s="749"/>
      <c r="F14" s="275"/>
      <c r="G14" s="275"/>
      <c r="H14" s="748" t="s">
        <v>1220</v>
      </c>
      <c r="I14" s="271"/>
      <c r="J14" s="684"/>
    </row>
    <row r="15" spans="1:10" ht="20.149999999999999" customHeight="1" x14ac:dyDescent="0.8">
      <c r="A15" s="685"/>
      <c r="B15" s="269"/>
      <c r="C15" s="270"/>
      <c r="D15" s="270"/>
      <c r="E15" s="749"/>
      <c r="F15" s="275"/>
      <c r="G15" s="275"/>
      <c r="H15" s="748" t="s">
        <v>1221</v>
      </c>
      <c r="I15" s="271"/>
      <c r="J15" s="684"/>
    </row>
    <row r="16" spans="1:10" ht="3.75" customHeight="1" x14ac:dyDescent="0.8">
      <c r="A16" s="685"/>
      <c r="B16" s="269"/>
      <c r="C16" s="270"/>
      <c r="D16" s="270"/>
      <c r="E16" s="386"/>
      <c r="F16" s="284"/>
      <c r="G16" s="284"/>
      <c r="H16" s="750"/>
      <c r="I16" s="271"/>
      <c r="J16" s="684"/>
    </row>
    <row r="17" spans="1:11" s="6" customFormat="1" ht="22" customHeight="1" x14ac:dyDescent="0.8">
      <c r="A17" s="393">
        <v>2</v>
      </c>
      <c r="B17" s="288" t="s">
        <v>1222</v>
      </c>
      <c r="C17" s="289" t="s">
        <v>1223</v>
      </c>
      <c r="D17" s="289" t="s">
        <v>1224</v>
      </c>
      <c r="E17" s="290">
        <v>0</v>
      </c>
      <c r="F17" s="290">
        <v>100000</v>
      </c>
      <c r="G17" s="290">
        <v>0</v>
      </c>
      <c r="H17" s="290" t="s">
        <v>1225</v>
      </c>
      <c r="I17" s="290" t="s">
        <v>1226</v>
      </c>
      <c r="J17" s="292" t="s">
        <v>1047</v>
      </c>
    </row>
    <row r="18" spans="1:11" s="6" customFormat="1" ht="22" customHeight="1" x14ac:dyDescent="0.8">
      <c r="A18" s="394"/>
      <c r="B18" s="269" t="s">
        <v>1227</v>
      </c>
      <c r="C18" s="270" t="s">
        <v>1228</v>
      </c>
      <c r="D18" s="270" t="s">
        <v>1229</v>
      </c>
      <c r="E18" s="271"/>
      <c r="F18" s="271"/>
      <c r="G18" s="271"/>
      <c r="H18" s="271" t="s">
        <v>1230</v>
      </c>
      <c r="I18" s="271" t="s">
        <v>1231</v>
      </c>
      <c r="J18" s="272"/>
    </row>
    <row r="19" spans="1:11" s="6" customFormat="1" ht="22" customHeight="1" x14ac:dyDescent="0.8">
      <c r="A19" s="394"/>
      <c r="B19" s="269" t="s">
        <v>1232</v>
      </c>
      <c r="C19" s="270" t="s">
        <v>1233</v>
      </c>
      <c r="D19" s="270"/>
      <c r="E19" s="271"/>
      <c r="F19" s="271"/>
      <c r="G19" s="271"/>
      <c r="H19" s="271" t="s">
        <v>1234</v>
      </c>
      <c r="I19" s="271" t="s">
        <v>1235</v>
      </c>
      <c r="J19" s="272"/>
    </row>
    <row r="20" spans="1:11" s="6" customFormat="1" ht="5.25" customHeight="1" x14ac:dyDescent="0.8">
      <c r="A20" s="395"/>
      <c r="B20" s="282"/>
      <c r="C20" s="283"/>
      <c r="D20" s="286"/>
      <c r="E20" s="284"/>
      <c r="F20" s="284"/>
      <c r="G20" s="284"/>
      <c r="H20" s="284"/>
      <c r="I20" s="284"/>
      <c r="J20" s="286"/>
    </row>
    <row r="21" spans="1:11" s="6" customFormat="1" ht="24" customHeight="1" x14ac:dyDescent="0.8">
      <c r="A21" s="393">
        <v>3</v>
      </c>
      <c r="B21" s="288" t="s">
        <v>1236</v>
      </c>
      <c r="C21" s="289" t="s">
        <v>1237</v>
      </c>
      <c r="D21" s="289" t="s">
        <v>1238</v>
      </c>
      <c r="E21" s="290">
        <v>0</v>
      </c>
      <c r="F21" s="290">
        <v>300000</v>
      </c>
      <c r="G21" s="290">
        <v>0</v>
      </c>
      <c r="H21" s="290" t="s">
        <v>1225</v>
      </c>
      <c r="I21" s="290" t="s">
        <v>1239</v>
      </c>
      <c r="J21" s="292" t="s">
        <v>1047</v>
      </c>
    </row>
    <row r="22" spans="1:11" s="6" customFormat="1" ht="24" customHeight="1" x14ac:dyDescent="0.8">
      <c r="A22" s="394"/>
      <c r="B22" s="269"/>
      <c r="C22" s="270" t="s">
        <v>1240</v>
      </c>
      <c r="D22" s="270" t="s">
        <v>1241</v>
      </c>
      <c r="E22" s="271"/>
      <c r="F22" s="271"/>
      <c r="G22" s="271"/>
      <c r="H22" s="271" t="s">
        <v>1242</v>
      </c>
      <c r="I22" s="271" t="s">
        <v>1243</v>
      </c>
      <c r="J22" s="272"/>
    </row>
    <row r="23" spans="1:11" s="6" customFormat="1" ht="24" customHeight="1" x14ac:dyDescent="0.8">
      <c r="A23" s="395"/>
      <c r="B23" s="282"/>
      <c r="C23" s="283" t="s">
        <v>1244</v>
      </c>
      <c r="D23" s="286"/>
      <c r="E23" s="284"/>
      <c r="F23" s="284"/>
      <c r="G23" s="284"/>
      <c r="H23" s="284" t="s">
        <v>1245</v>
      </c>
      <c r="I23" s="284" t="s">
        <v>1246</v>
      </c>
      <c r="J23" s="286"/>
    </row>
    <row r="24" spans="1:11" s="6" customFormat="1" ht="69" customHeight="1" x14ac:dyDescent="0.8">
      <c r="A24" s="27">
        <v>4</v>
      </c>
      <c r="B24" s="28" t="s">
        <v>1247</v>
      </c>
      <c r="C24" s="29" t="s">
        <v>1248</v>
      </c>
      <c r="D24" s="29" t="s">
        <v>1249</v>
      </c>
      <c r="E24" s="751">
        <v>1400000</v>
      </c>
      <c r="F24" s="751">
        <v>0</v>
      </c>
      <c r="G24" s="751">
        <v>0</v>
      </c>
      <c r="H24" s="751" t="s">
        <v>1250</v>
      </c>
      <c r="I24" s="751" t="s">
        <v>1251</v>
      </c>
      <c r="J24" s="31" t="s">
        <v>1252</v>
      </c>
    </row>
    <row r="25" spans="1:11" s="6" customFormat="1" ht="69" customHeight="1" x14ac:dyDescent="0.8">
      <c r="A25" s="27">
        <v>5</v>
      </c>
      <c r="B25" s="28" t="s">
        <v>1253</v>
      </c>
      <c r="C25" s="29" t="s">
        <v>1254</v>
      </c>
      <c r="D25" s="31" t="s">
        <v>1255</v>
      </c>
      <c r="E25" s="751">
        <v>4000000</v>
      </c>
      <c r="F25" s="751">
        <v>0</v>
      </c>
      <c r="G25" s="751">
        <v>0</v>
      </c>
      <c r="H25" s="751" t="s">
        <v>1256</v>
      </c>
      <c r="I25" s="751" t="s">
        <v>1257</v>
      </c>
      <c r="J25" s="286" t="s">
        <v>1047</v>
      </c>
    </row>
    <row r="26" spans="1:11" ht="24" customHeight="1" x14ac:dyDescent="0.8">
      <c r="A26" s="752" t="s">
        <v>1258</v>
      </c>
      <c r="B26" s="753"/>
      <c r="C26" s="754"/>
      <c r="D26" s="755"/>
      <c r="E26" s="756">
        <f>SUM(E12:E25)</f>
        <v>5445000</v>
      </c>
      <c r="F26" s="756">
        <f>SUM(F12:F25)</f>
        <v>445000</v>
      </c>
      <c r="G26" s="756">
        <f>SUM(G12:G25)</f>
        <v>45000</v>
      </c>
      <c r="H26" s="756"/>
      <c r="I26" s="756"/>
      <c r="J26" s="755"/>
      <c r="K26" s="757"/>
    </row>
    <row r="27" spans="1:11" x14ac:dyDescent="0.8">
      <c r="A27" s="606"/>
      <c r="B27" s="606"/>
      <c r="C27" s="606"/>
      <c r="D27" s="607"/>
      <c r="E27" s="674"/>
      <c r="F27" s="674"/>
      <c r="G27" s="674"/>
      <c r="H27" s="674"/>
      <c r="I27" s="674"/>
      <c r="J27" s="609"/>
    </row>
    <row r="28" spans="1:11" x14ac:dyDescent="0.8">
      <c r="A28" s="606"/>
      <c r="B28" s="606"/>
      <c r="C28" s="606"/>
      <c r="D28" s="607"/>
      <c r="E28" s="674"/>
      <c r="F28" s="674"/>
      <c r="G28" s="674"/>
      <c r="H28" s="674"/>
      <c r="I28" s="674"/>
      <c r="J28" s="609"/>
    </row>
    <row r="29" spans="1:11" x14ac:dyDescent="0.8">
      <c r="A29" s="606"/>
      <c r="B29" s="606"/>
      <c r="C29" s="606"/>
      <c r="D29" s="607"/>
      <c r="E29" s="674"/>
      <c r="F29" s="674"/>
      <c r="G29" s="674"/>
      <c r="H29" s="674"/>
      <c r="I29" s="674"/>
      <c r="J29" s="609"/>
    </row>
    <row r="30" spans="1:11" x14ac:dyDescent="0.8">
      <c r="A30" s="606"/>
      <c r="B30" s="606"/>
      <c r="C30" s="606"/>
      <c r="D30" s="607"/>
      <c r="E30" s="674"/>
      <c r="F30" s="674"/>
      <c r="G30" s="674"/>
      <c r="H30" s="674"/>
      <c r="I30" s="674"/>
      <c r="J30" s="609"/>
    </row>
    <row r="31" spans="1:11" x14ac:dyDescent="0.8">
      <c r="A31" s="606"/>
      <c r="B31" s="606"/>
      <c r="C31" s="606"/>
      <c r="D31" s="607"/>
      <c r="E31" s="674"/>
      <c r="F31" s="674"/>
      <c r="G31" s="674"/>
      <c r="H31" s="674"/>
      <c r="I31" s="674"/>
      <c r="J31" s="609"/>
    </row>
    <row r="32" spans="1:11" x14ac:dyDescent="0.8">
      <c r="A32" s="606"/>
      <c r="B32" s="606"/>
      <c r="C32" s="606"/>
      <c r="D32" s="607"/>
      <c r="E32" s="674"/>
      <c r="F32" s="674"/>
      <c r="G32" s="674"/>
      <c r="H32" s="674"/>
      <c r="I32" s="674"/>
      <c r="J32" s="609"/>
    </row>
    <row r="33" spans="1:10" x14ac:dyDescent="0.8">
      <c r="A33" s="606"/>
      <c r="B33" s="606"/>
      <c r="C33" s="606"/>
      <c r="D33" s="607"/>
      <c r="E33" s="674"/>
      <c r="F33" s="674"/>
      <c r="G33" s="674"/>
      <c r="H33" s="674"/>
      <c r="I33" s="674"/>
      <c r="J33" s="609"/>
    </row>
    <row r="34" spans="1:10" x14ac:dyDescent="0.8">
      <c r="A34" s="606"/>
      <c r="B34" s="606"/>
      <c r="C34" s="606"/>
      <c r="D34" s="607"/>
      <c r="E34" s="674"/>
      <c r="F34" s="674"/>
      <c r="G34" s="674"/>
      <c r="H34" s="674"/>
      <c r="I34" s="674"/>
      <c r="J34" s="609"/>
    </row>
    <row r="35" spans="1:10" x14ac:dyDescent="0.8">
      <c r="A35" s="606"/>
      <c r="B35" s="606"/>
      <c r="C35" s="606"/>
      <c r="D35" s="607"/>
      <c r="E35" s="674"/>
      <c r="F35" s="674"/>
      <c r="G35" s="674"/>
      <c r="H35" s="674"/>
      <c r="I35" s="674"/>
      <c r="J35" s="609"/>
    </row>
    <row r="36" spans="1:10" x14ac:dyDescent="0.8">
      <c r="A36" s="606"/>
      <c r="B36" s="606"/>
      <c r="C36" s="606"/>
      <c r="D36" s="607"/>
      <c r="E36" s="674"/>
      <c r="F36" s="674"/>
      <c r="G36" s="674"/>
      <c r="H36" s="674"/>
      <c r="I36" s="674"/>
      <c r="J36" s="609"/>
    </row>
    <row r="37" spans="1:10" x14ac:dyDescent="0.8">
      <c r="A37" s="606"/>
      <c r="B37" s="606"/>
      <c r="C37" s="606"/>
      <c r="D37" s="607"/>
      <c r="E37" s="674"/>
      <c r="F37" s="674"/>
      <c r="G37" s="674"/>
      <c r="H37" s="674"/>
      <c r="I37" s="674"/>
      <c r="J37" s="609"/>
    </row>
    <row r="38" spans="1:10" x14ac:dyDescent="0.8">
      <c r="A38" s="9"/>
      <c r="B38" s="10"/>
      <c r="C38" s="11"/>
      <c r="D38" s="12"/>
      <c r="E38" s="13"/>
      <c r="F38" s="13"/>
      <c r="G38" s="13"/>
      <c r="H38" s="13"/>
      <c r="I38" s="14"/>
      <c r="J38" s="13"/>
    </row>
    <row r="39" spans="1:10" x14ac:dyDescent="0.8">
      <c r="A39" s="9"/>
      <c r="B39" s="10"/>
      <c r="C39" s="11"/>
      <c r="D39" s="12"/>
      <c r="E39" s="13"/>
      <c r="F39" s="13"/>
      <c r="G39" s="13"/>
      <c r="H39" s="13"/>
      <c r="I39" s="14"/>
      <c r="J39" s="13"/>
    </row>
    <row r="40" spans="1:10" x14ac:dyDescent="0.8">
      <c r="A40" s="9"/>
      <c r="B40" s="10"/>
      <c r="C40" s="11"/>
      <c r="D40" s="12"/>
      <c r="E40" s="13"/>
      <c r="F40" s="13"/>
      <c r="G40" s="13"/>
      <c r="H40" s="13"/>
      <c r="I40" s="14"/>
      <c r="J40" s="13"/>
    </row>
    <row r="41" spans="1:10" x14ac:dyDescent="0.8">
      <c r="A41" s="9"/>
      <c r="B41" s="10"/>
      <c r="C41" s="11"/>
      <c r="D41" s="12"/>
      <c r="E41" s="13"/>
      <c r="F41" s="13"/>
      <c r="G41" s="13"/>
      <c r="H41" s="13"/>
      <c r="I41" s="14"/>
      <c r="J41" s="13"/>
    </row>
    <row r="42" spans="1:10" x14ac:dyDescent="0.8">
      <c r="A42" s="9"/>
      <c r="B42" s="10"/>
      <c r="C42" s="11"/>
      <c r="D42" s="12"/>
      <c r="E42" s="13"/>
      <c r="F42" s="13"/>
      <c r="G42" s="13"/>
      <c r="H42" s="13"/>
      <c r="I42" s="14"/>
      <c r="J42" s="13"/>
    </row>
    <row r="43" spans="1:10" x14ac:dyDescent="0.8">
      <c r="A43" s="9"/>
      <c r="B43" s="10"/>
      <c r="C43" s="11"/>
      <c r="D43" s="12"/>
      <c r="E43" s="13"/>
      <c r="F43" s="13"/>
      <c r="G43" s="13"/>
      <c r="H43" s="13"/>
      <c r="I43" s="14"/>
      <c r="J43" s="13"/>
    </row>
    <row r="44" spans="1:10" x14ac:dyDescent="0.8">
      <c r="A44" s="9"/>
      <c r="B44" s="10"/>
      <c r="C44" s="11"/>
      <c r="D44" s="12"/>
      <c r="E44" s="13"/>
      <c r="F44" s="13"/>
      <c r="G44" s="13"/>
      <c r="H44" s="13"/>
      <c r="I44" s="14"/>
      <c r="J44" s="13"/>
    </row>
    <row r="45" spans="1:10" x14ac:dyDescent="0.8">
      <c r="A45" s="9"/>
      <c r="B45" s="10"/>
      <c r="C45" s="11"/>
      <c r="D45" s="12"/>
      <c r="E45" s="13"/>
      <c r="F45" s="13"/>
      <c r="G45" s="13"/>
      <c r="H45" s="13"/>
      <c r="I45" s="14"/>
      <c r="J45" s="13"/>
    </row>
    <row r="46" spans="1:10" x14ac:dyDescent="0.8">
      <c r="A46" s="9"/>
      <c r="B46" s="10"/>
      <c r="C46" s="11"/>
      <c r="D46" s="12"/>
      <c r="E46" s="13"/>
      <c r="F46" s="13"/>
      <c r="G46" s="13"/>
      <c r="H46" s="13"/>
      <c r="I46" s="14"/>
      <c r="J46" s="13"/>
    </row>
    <row r="47" spans="1:10" x14ac:dyDescent="0.8">
      <c r="A47" s="9"/>
      <c r="B47" s="13"/>
      <c r="C47" s="11"/>
      <c r="D47" s="12"/>
      <c r="E47" s="13"/>
      <c r="F47" s="13"/>
      <c r="G47" s="13"/>
      <c r="H47" s="13"/>
      <c r="I47" s="14"/>
      <c r="J47" s="13"/>
    </row>
    <row r="48" spans="1:10" x14ac:dyDescent="0.8">
      <c r="A48" s="9"/>
      <c r="B48" s="13"/>
      <c r="C48" s="11"/>
      <c r="D48" s="12"/>
      <c r="E48" s="13"/>
      <c r="F48" s="13"/>
      <c r="G48" s="13"/>
      <c r="H48" s="13"/>
      <c r="I48" s="14"/>
      <c r="J48" s="13"/>
    </row>
    <row r="49" spans="1:10" x14ac:dyDescent="0.8">
      <c r="A49" s="9"/>
      <c r="B49" s="13"/>
      <c r="C49" s="11"/>
      <c r="D49" s="12"/>
      <c r="E49" s="13"/>
      <c r="F49" s="13"/>
      <c r="G49" s="13"/>
      <c r="H49" s="13"/>
      <c r="I49" s="14"/>
      <c r="J49" s="13"/>
    </row>
    <row r="50" spans="1:10" x14ac:dyDescent="0.8">
      <c r="A50" s="9"/>
      <c r="B50" s="13"/>
      <c r="C50" s="11"/>
      <c r="D50" s="12"/>
      <c r="E50" s="13"/>
      <c r="F50" s="13"/>
      <c r="G50" s="13"/>
      <c r="H50" s="13"/>
      <c r="I50" s="14"/>
      <c r="J50" s="13"/>
    </row>
    <row r="51" spans="1:10" x14ac:dyDescent="0.8">
      <c r="A51" s="9"/>
      <c r="B51" s="13"/>
      <c r="C51" s="11"/>
      <c r="D51" s="12"/>
      <c r="E51" s="13"/>
      <c r="F51" s="13"/>
      <c r="G51" s="13"/>
      <c r="H51" s="13"/>
      <c r="I51" s="14"/>
      <c r="J51" s="13"/>
    </row>
    <row r="52" spans="1:10" x14ac:dyDescent="0.8">
      <c r="A52" s="9"/>
      <c r="B52" s="13"/>
      <c r="C52" s="11"/>
      <c r="D52" s="12"/>
      <c r="E52" s="13"/>
      <c r="F52" s="13"/>
      <c r="G52" s="13"/>
      <c r="H52" s="13"/>
      <c r="I52" s="14"/>
      <c r="J52" s="13"/>
    </row>
    <row r="53" spans="1:10" x14ac:dyDescent="0.8">
      <c r="A53" s="9"/>
      <c r="B53" s="13"/>
      <c r="C53" s="11"/>
      <c r="D53" s="12"/>
      <c r="E53" s="13"/>
      <c r="F53" s="13"/>
      <c r="G53" s="13"/>
      <c r="H53" s="13"/>
      <c r="I53" s="14"/>
      <c r="J53" s="13"/>
    </row>
    <row r="54" spans="1:10" x14ac:dyDescent="0.8">
      <c r="A54" s="9"/>
      <c r="B54" s="13"/>
      <c r="C54" s="11"/>
      <c r="D54" s="12"/>
      <c r="E54" s="13"/>
      <c r="F54" s="13"/>
      <c r="G54" s="13"/>
      <c r="H54" s="13"/>
      <c r="I54" s="14"/>
      <c r="J54" s="13"/>
    </row>
  </sheetData>
  <mergeCells count="10">
    <mergeCell ref="A26:C26"/>
    <mergeCell ref="A1:J1"/>
    <mergeCell ref="A2:J2"/>
    <mergeCell ref="A3:J3"/>
    <mergeCell ref="A9:A10"/>
    <mergeCell ref="B9:B10"/>
    <mergeCell ref="C9:C10"/>
    <mergeCell ref="E9:G9"/>
    <mergeCell ref="I9:I10"/>
    <mergeCell ref="J9:J10"/>
  </mergeCells>
  <pageMargins left="0.35433070866141736" right="0.19685039370078741" top="0.78740157480314965" bottom="0.59055118110236227" header="0" footer="0.11811023622047245"/>
  <pageSetup paperSize="9" orientation="landscape" horizontalDpi="4294967294" r:id="rId1"/>
  <headerFooter scaleWithDoc="0" alignWithMargins="0">
    <oddFooter>&amp;C&amp;"#ZF Terminal,ธรรมดา"&amp;12แผนพัฒนาสามปี (2560 - 2562)&amp;R&amp;"#ZF Terminal,ธรรมดา"&amp;12ยุทธศาสตร์ที่ 5 (แนวทางที่ 5.3) หน้า.......)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zoomScaleSheetLayoutView="95" workbookViewId="0">
      <selection activeCell="N11" sqref="N11"/>
    </sheetView>
  </sheetViews>
  <sheetFormatPr defaultColWidth="9.1796875" defaultRowHeight="24" x14ac:dyDescent="0.8"/>
  <cols>
    <col min="1" max="1" width="5.7265625" style="15" customWidth="1"/>
    <col min="2" max="2" width="46.81640625" style="1" customWidth="1"/>
    <col min="3" max="3" width="23.453125" style="1" customWidth="1"/>
    <col min="4" max="4" width="14.26953125" style="1" customWidth="1"/>
    <col min="5" max="5" width="11.453125" style="1" customWidth="1"/>
    <col min="6" max="6" width="9.7265625" style="1" customWidth="1"/>
    <col min="7" max="7" width="12.7265625" style="17" customWidth="1"/>
    <col min="8" max="8" width="19.26953125" style="1" customWidth="1"/>
    <col min="9" max="10" width="10" style="1" bestFit="1" customWidth="1"/>
    <col min="11" max="14" width="9.1796875" style="1"/>
    <col min="15" max="15" width="10.7265625" style="1" bestFit="1" customWidth="1"/>
    <col min="16" max="16384" width="9.1796875" style="1"/>
  </cols>
  <sheetData>
    <row r="1" spans="1:8" ht="26.25" customHeight="1" x14ac:dyDescent="0.9">
      <c r="A1" s="758" t="s">
        <v>1259</v>
      </c>
      <c r="B1" s="758"/>
      <c r="C1" s="758"/>
      <c r="D1" s="758"/>
      <c r="E1" s="758"/>
      <c r="F1" s="758"/>
      <c r="G1" s="758"/>
      <c r="H1" s="758"/>
    </row>
    <row r="2" spans="1:8" ht="23.25" customHeight="1" x14ac:dyDescent="0.8">
      <c r="A2" s="759" t="s">
        <v>1260</v>
      </c>
      <c r="B2" s="759"/>
      <c r="C2" s="759"/>
      <c r="D2" s="759"/>
      <c r="E2" s="759"/>
      <c r="F2" s="759"/>
      <c r="G2" s="759"/>
      <c r="H2" s="759"/>
    </row>
    <row r="3" spans="1:8" ht="24.75" customHeight="1" x14ac:dyDescent="0.8">
      <c r="A3" s="760" t="s">
        <v>1261</v>
      </c>
      <c r="B3" s="760"/>
      <c r="C3" s="760"/>
      <c r="D3" s="760"/>
      <c r="E3" s="760"/>
      <c r="F3" s="760"/>
      <c r="G3" s="760"/>
      <c r="H3" s="760"/>
    </row>
    <row r="4" spans="1:8" ht="21.75" customHeight="1" x14ac:dyDescent="0.8">
      <c r="A4" s="761" t="s">
        <v>1</v>
      </c>
      <c r="B4" s="761" t="s">
        <v>1262</v>
      </c>
      <c r="C4" s="761" t="s">
        <v>4</v>
      </c>
      <c r="D4" s="762" t="s">
        <v>835</v>
      </c>
      <c r="E4" s="763"/>
      <c r="F4" s="763"/>
      <c r="G4" s="764"/>
      <c r="H4" s="765" t="s">
        <v>7</v>
      </c>
    </row>
    <row r="5" spans="1:8" ht="20.25" customHeight="1" x14ac:dyDescent="0.8">
      <c r="A5" s="761"/>
      <c r="B5" s="761"/>
      <c r="C5" s="761"/>
      <c r="D5" s="766">
        <v>2560</v>
      </c>
      <c r="E5" s="766">
        <v>2561</v>
      </c>
      <c r="F5" s="766">
        <v>2562</v>
      </c>
      <c r="G5" s="766" t="s">
        <v>1263</v>
      </c>
      <c r="H5" s="767"/>
    </row>
    <row r="6" spans="1:8" ht="27" customHeight="1" x14ac:dyDescent="0.8">
      <c r="A6" s="768">
        <v>1</v>
      </c>
      <c r="B6" s="769" t="s">
        <v>1264</v>
      </c>
      <c r="C6" s="770" t="s">
        <v>20</v>
      </c>
      <c r="D6" s="771">
        <v>1500000</v>
      </c>
      <c r="E6" s="772">
        <v>0</v>
      </c>
      <c r="F6" s="772">
        <v>0</v>
      </c>
      <c r="G6" s="773">
        <f>SUM(D6:F6)</f>
        <v>1500000</v>
      </c>
      <c r="H6" s="774" t="s">
        <v>82</v>
      </c>
    </row>
    <row r="7" spans="1:8" ht="21" customHeight="1" x14ac:dyDescent="0.8">
      <c r="A7" s="775"/>
      <c r="B7" s="776" t="s">
        <v>1265</v>
      </c>
      <c r="C7" s="774" t="s">
        <v>1266</v>
      </c>
      <c r="D7" s="775"/>
      <c r="E7" s="775"/>
      <c r="F7" s="775"/>
      <c r="G7" s="775"/>
      <c r="H7" s="774" t="s">
        <v>1267</v>
      </c>
    </row>
    <row r="8" spans="1:8" ht="21" customHeight="1" x14ac:dyDescent="0.8">
      <c r="A8" s="775"/>
      <c r="B8" s="776"/>
      <c r="C8" s="774" t="s">
        <v>1268</v>
      </c>
      <c r="D8" s="775"/>
      <c r="E8" s="775"/>
      <c r="F8" s="775"/>
      <c r="G8" s="775"/>
      <c r="H8" s="774" t="s">
        <v>1269</v>
      </c>
    </row>
    <row r="9" spans="1:8" ht="25.5" customHeight="1" x14ac:dyDescent="0.8">
      <c r="A9" s="777"/>
      <c r="B9" s="778"/>
      <c r="C9" s="779" t="s">
        <v>1270</v>
      </c>
      <c r="D9" s="777"/>
      <c r="E9" s="777"/>
      <c r="F9" s="777"/>
      <c r="G9" s="777"/>
      <c r="H9" s="780"/>
    </row>
    <row r="10" spans="1:8" ht="26.25" customHeight="1" x14ac:dyDescent="0.8">
      <c r="A10" s="775">
        <v>2</v>
      </c>
      <c r="B10" s="776" t="s">
        <v>1271</v>
      </c>
      <c r="C10" s="770" t="s">
        <v>0</v>
      </c>
      <c r="D10" s="781">
        <v>1598000</v>
      </c>
      <c r="E10" s="772">
        <v>0</v>
      </c>
      <c r="F10" s="772">
        <v>0</v>
      </c>
      <c r="G10" s="773">
        <f>SUM(D10:F10)</f>
        <v>1598000</v>
      </c>
      <c r="H10" s="770" t="s">
        <v>82</v>
      </c>
    </row>
    <row r="11" spans="1:8" x14ac:dyDescent="0.8">
      <c r="A11" s="775"/>
      <c r="B11" s="776" t="s">
        <v>1272</v>
      </c>
      <c r="C11" s="774" t="s">
        <v>1273</v>
      </c>
      <c r="D11" s="775"/>
      <c r="E11" s="775"/>
      <c r="F11" s="775"/>
      <c r="G11" s="775"/>
      <c r="H11" s="774" t="s">
        <v>1267</v>
      </c>
    </row>
    <row r="12" spans="1:8" x14ac:dyDescent="0.8">
      <c r="A12" s="775"/>
      <c r="B12" s="776"/>
      <c r="C12" s="774" t="s">
        <v>1274</v>
      </c>
      <c r="D12" s="775"/>
      <c r="E12" s="775"/>
      <c r="F12" s="775"/>
      <c r="G12" s="775"/>
      <c r="H12" s="774" t="s">
        <v>1269</v>
      </c>
    </row>
    <row r="13" spans="1:8" ht="30.75" customHeight="1" x14ac:dyDescent="0.8">
      <c r="A13" s="775"/>
      <c r="B13" s="776"/>
      <c r="C13" s="774" t="s">
        <v>1270</v>
      </c>
      <c r="D13" s="775"/>
      <c r="E13" s="775"/>
      <c r="F13" s="775"/>
      <c r="G13" s="775"/>
      <c r="H13" s="780"/>
    </row>
    <row r="14" spans="1:8" x14ac:dyDescent="0.8">
      <c r="A14" s="782">
        <v>3</v>
      </c>
      <c r="B14" s="783" t="s">
        <v>1275</v>
      </c>
      <c r="C14" s="782" t="s">
        <v>0</v>
      </c>
      <c r="D14" s="784">
        <v>1000000</v>
      </c>
      <c r="E14" s="784">
        <v>0</v>
      </c>
      <c r="F14" s="784">
        <v>0</v>
      </c>
      <c r="G14" s="784">
        <f>SUM(D14:F14)</f>
        <v>1000000</v>
      </c>
      <c r="H14" s="774" t="s">
        <v>82</v>
      </c>
    </row>
    <row r="15" spans="1:8" x14ac:dyDescent="0.8">
      <c r="A15" s="785"/>
      <c r="B15" s="786" t="s">
        <v>1276</v>
      </c>
      <c r="C15" s="785" t="s">
        <v>1277</v>
      </c>
      <c r="D15" s="786"/>
      <c r="E15" s="786"/>
      <c r="F15" s="786"/>
      <c r="G15" s="787"/>
      <c r="H15" s="774" t="s">
        <v>1267</v>
      </c>
    </row>
    <row r="16" spans="1:8" x14ac:dyDescent="0.8">
      <c r="A16" s="785"/>
      <c r="B16" s="786"/>
      <c r="C16" s="785" t="s">
        <v>1278</v>
      </c>
      <c r="D16" s="786"/>
      <c r="E16" s="786"/>
      <c r="F16" s="786"/>
      <c r="G16" s="787"/>
      <c r="H16" s="774" t="s">
        <v>1269</v>
      </c>
    </row>
    <row r="17" spans="1:8" ht="14.25" customHeight="1" x14ac:dyDescent="0.8">
      <c r="A17" s="788"/>
      <c r="B17" s="789"/>
      <c r="C17" s="788"/>
      <c r="D17" s="789"/>
      <c r="E17" s="789"/>
      <c r="F17" s="789"/>
      <c r="G17" s="790"/>
      <c r="H17" s="789"/>
    </row>
    <row r="18" spans="1:8" x14ac:dyDescent="0.8">
      <c r="A18" s="785">
        <v>4</v>
      </c>
      <c r="B18" s="786" t="s">
        <v>1279</v>
      </c>
      <c r="C18" s="785" t="s">
        <v>0</v>
      </c>
      <c r="D18" s="784">
        <v>1000000</v>
      </c>
      <c r="E18" s="784">
        <v>0</v>
      </c>
      <c r="F18" s="787">
        <v>0</v>
      </c>
      <c r="G18" s="787">
        <f>SUM(D18:F18)</f>
        <v>1000000</v>
      </c>
      <c r="H18" s="774" t="s">
        <v>82</v>
      </c>
    </row>
    <row r="19" spans="1:8" x14ac:dyDescent="0.8">
      <c r="A19" s="785"/>
      <c r="B19" s="786" t="s">
        <v>1280</v>
      </c>
      <c r="C19" s="785" t="s">
        <v>1281</v>
      </c>
      <c r="D19" s="786"/>
      <c r="E19" s="786"/>
      <c r="F19" s="786"/>
      <c r="G19" s="787"/>
      <c r="H19" s="774" t="s">
        <v>1267</v>
      </c>
    </row>
    <row r="20" spans="1:8" x14ac:dyDescent="0.8">
      <c r="A20" s="785"/>
      <c r="B20" s="786" t="s">
        <v>1282</v>
      </c>
      <c r="C20" s="785" t="s">
        <v>1283</v>
      </c>
      <c r="D20" s="786"/>
      <c r="E20" s="786"/>
      <c r="F20" s="786"/>
      <c r="G20" s="787"/>
      <c r="H20" s="774" t="s">
        <v>1269</v>
      </c>
    </row>
    <row r="21" spans="1:8" ht="14.25" customHeight="1" x14ac:dyDescent="0.8">
      <c r="A21" s="788"/>
      <c r="B21" s="789"/>
      <c r="C21" s="789"/>
      <c r="D21" s="789"/>
      <c r="E21" s="789"/>
      <c r="F21" s="789"/>
      <c r="G21" s="790"/>
      <c r="H21" s="789"/>
    </row>
    <row r="22" spans="1:8" x14ac:dyDescent="0.8">
      <c r="A22" s="782">
        <v>5</v>
      </c>
      <c r="B22" s="783" t="s">
        <v>1284</v>
      </c>
      <c r="C22" s="782" t="s">
        <v>20</v>
      </c>
      <c r="D22" s="784">
        <v>1875000</v>
      </c>
      <c r="E22" s="791">
        <v>0</v>
      </c>
      <c r="F22" s="791"/>
      <c r="G22" s="791">
        <f>SUM(D22:F22)</f>
        <v>1875000</v>
      </c>
      <c r="H22" s="770" t="s">
        <v>82</v>
      </c>
    </row>
    <row r="23" spans="1:8" x14ac:dyDescent="0.8">
      <c r="A23" s="785"/>
      <c r="B23" s="786" t="s">
        <v>1285</v>
      </c>
      <c r="C23" s="785" t="s">
        <v>1286</v>
      </c>
      <c r="D23" s="786"/>
      <c r="E23" s="786"/>
      <c r="F23" s="786"/>
      <c r="G23" s="786"/>
      <c r="H23" s="774" t="s">
        <v>1267</v>
      </c>
    </row>
    <row r="24" spans="1:8" x14ac:dyDescent="0.8">
      <c r="A24" s="785"/>
      <c r="B24" s="786"/>
      <c r="C24" s="785" t="s">
        <v>1287</v>
      </c>
      <c r="D24" s="786"/>
      <c r="E24" s="786"/>
      <c r="F24" s="786"/>
      <c r="G24" s="786"/>
      <c r="H24" s="774" t="s">
        <v>1269</v>
      </c>
    </row>
    <row r="25" spans="1:8" x14ac:dyDescent="0.8">
      <c r="A25" s="788"/>
      <c r="B25" s="789"/>
      <c r="C25" s="788" t="s">
        <v>1288</v>
      </c>
      <c r="D25" s="789"/>
      <c r="E25" s="789"/>
      <c r="F25" s="789"/>
      <c r="G25" s="789"/>
      <c r="H25" s="789"/>
    </row>
    <row r="26" spans="1:8" x14ac:dyDescent="0.8">
      <c r="A26" s="782">
        <v>6</v>
      </c>
      <c r="B26" s="783" t="s">
        <v>1289</v>
      </c>
      <c r="C26" s="782" t="s">
        <v>20</v>
      </c>
      <c r="D26" s="792">
        <v>2040000</v>
      </c>
      <c r="E26" s="784">
        <v>0</v>
      </c>
      <c r="F26" s="793">
        <v>0</v>
      </c>
      <c r="G26" s="784">
        <f>SUM(D26:F26)</f>
        <v>2040000</v>
      </c>
      <c r="H26" s="774" t="s">
        <v>82</v>
      </c>
    </row>
    <row r="27" spans="1:8" x14ac:dyDescent="0.8">
      <c r="A27" s="785"/>
      <c r="B27" s="786" t="s">
        <v>1290</v>
      </c>
      <c r="C27" s="785" t="s">
        <v>1291</v>
      </c>
      <c r="D27" s="794"/>
      <c r="E27" s="786"/>
      <c r="F27" s="795"/>
      <c r="G27" s="786"/>
      <c r="H27" s="774" t="s">
        <v>1267</v>
      </c>
    </row>
    <row r="28" spans="1:8" x14ac:dyDescent="0.8">
      <c r="A28" s="785"/>
      <c r="B28" s="786"/>
      <c r="C28" s="785" t="s">
        <v>1292</v>
      </c>
      <c r="D28" s="796"/>
      <c r="E28" s="786"/>
      <c r="F28" s="795"/>
      <c r="G28" s="786"/>
      <c r="H28" s="774" t="s">
        <v>1269</v>
      </c>
    </row>
    <row r="29" spans="1:8" x14ac:dyDescent="0.8">
      <c r="A29" s="788"/>
      <c r="B29" s="789"/>
      <c r="C29" s="788" t="s">
        <v>1288</v>
      </c>
      <c r="D29" s="797"/>
      <c r="E29" s="789"/>
      <c r="F29" s="798"/>
      <c r="G29" s="789"/>
      <c r="H29" s="789"/>
    </row>
    <row r="30" spans="1:8" x14ac:dyDescent="0.8">
      <c r="A30" s="782">
        <v>7</v>
      </c>
      <c r="B30" s="783" t="s">
        <v>1293</v>
      </c>
      <c r="C30" s="782" t="s">
        <v>0</v>
      </c>
      <c r="D30" s="784">
        <v>1000000</v>
      </c>
      <c r="E30" s="784">
        <v>0</v>
      </c>
      <c r="F30" s="784">
        <v>0</v>
      </c>
      <c r="G30" s="784">
        <f>SUM(D30:F30)</f>
        <v>1000000</v>
      </c>
      <c r="H30" s="774" t="s">
        <v>82</v>
      </c>
    </row>
    <row r="31" spans="1:8" x14ac:dyDescent="0.8">
      <c r="A31" s="785"/>
      <c r="B31" s="786" t="s">
        <v>1294</v>
      </c>
      <c r="C31" s="785" t="s">
        <v>1277</v>
      </c>
      <c r="D31" s="786"/>
      <c r="E31" s="786"/>
      <c r="F31" s="786"/>
      <c r="G31" s="787"/>
      <c r="H31" s="774" t="s">
        <v>1267</v>
      </c>
    </row>
    <row r="32" spans="1:8" x14ac:dyDescent="0.8">
      <c r="A32" s="785"/>
      <c r="B32" s="786"/>
      <c r="C32" s="785" t="s">
        <v>1278</v>
      </c>
      <c r="D32" s="786"/>
      <c r="E32" s="786"/>
      <c r="F32" s="786"/>
      <c r="G32" s="787"/>
      <c r="H32" s="774" t="s">
        <v>1269</v>
      </c>
    </row>
    <row r="33" spans="1:8" x14ac:dyDescent="0.8">
      <c r="A33" s="788"/>
      <c r="B33" s="789"/>
      <c r="C33" s="788" t="s">
        <v>1270</v>
      </c>
      <c r="D33" s="789"/>
      <c r="E33" s="789"/>
      <c r="F33" s="789"/>
      <c r="G33" s="790"/>
      <c r="H33" s="788"/>
    </row>
    <row r="34" spans="1:8" x14ac:dyDescent="0.8">
      <c r="A34" s="782">
        <v>8</v>
      </c>
      <c r="B34" s="783" t="s">
        <v>1295</v>
      </c>
      <c r="C34" s="782" t="s">
        <v>0</v>
      </c>
      <c r="D34" s="784">
        <v>1312500</v>
      </c>
      <c r="E34" s="791">
        <v>0</v>
      </c>
      <c r="F34" s="791">
        <v>0</v>
      </c>
      <c r="G34" s="791">
        <f>SUM(D34:F34)</f>
        <v>1312500</v>
      </c>
      <c r="H34" s="774" t="s">
        <v>82</v>
      </c>
    </row>
    <row r="35" spans="1:8" x14ac:dyDescent="0.8">
      <c r="A35" s="785"/>
      <c r="B35" s="786" t="s">
        <v>1296</v>
      </c>
      <c r="C35" s="785" t="s">
        <v>1297</v>
      </c>
      <c r="D35" s="786"/>
      <c r="E35" s="786"/>
      <c r="F35" s="786"/>
      <c r="G35" s="786"/>
      <c r="H35" s="774" t="s">
        <v>1267</v>
      </c>
    </row>
    <row r="36" spans="1:8" x14ac:dyDescent="0.8">
      <c r="A36" s="785"/>
      <c r="B36" s="786"/>
      <c r="C36" s="785" t="s">
        <v>1283</v>
      </c>
      <c r="D36" s="786"/>
      <c r="E36" s="786"/>
      <c r="F36" s="786"/>
      <c r="G36" s="786"/>
      <c r="H36" s="774" t="s">
        <v>1269</v>
      </c>
    </row>
    <row r="37" spans="1:8" x14ac:dyDescent="0.8">
      <c r="A37" s="788"/>
      <c r="B37" s="789"/>
      <c r="C37" s="788" t="s">
        <v>1270</v>
      </c>
      <c r="D37" s="789"/>
      <c r="E37" s="789"/>
      <c r="F37" s="789"/>
      <c r="G37" s="789"/>
      <c r="H37" s="789"/>
    </row>
    <row r="38" spans="1:8" x14ac:dyDescent="0.8">
      <c r="A38" s="782">
        <v>9</v>
      </c>
      <c r="B38" s="783" t="s">
        <v>1298</v>
      </c>
      <c r="C38" s="782" t="s">
        <v>0</v>
      </c>
      <c r="D38" s="784">
        <v>1500000</v>
      </c>
      <c r="E38" s="791">
        <v>0</v>
      </c>
      <c r="F38" s="791">
        <v>0</v>
      </c>
      <c r="G38" s="791">
        <f>SUM(D38:F38)</f>
        <v>1500000</v>
      </c>
      <c r="H38" s="774" t="s">
        <v>82</v>
      </c>
    </row>
    <row r="39" spans="1:8" x14ac:dyDescent="0.8">
      <c r="A39" s="785"/>
      <c r="B39" s="786" t="s">
        <v>1299</v>
      </c>
      <c r="C39" s="785" t="s">
        <v>1297</v>
      </c>
      <c r="D39" s="786"/>
      <c r="E39" s="786"/>
      <c r="F39" s="786"/>
      <c r="G39" s="786"/>
      <c r="H39" s="774" t="s">
        <v>1267</v>
      </c>
    </row>
    <row r="40" spans="1:8" x14ac:dyDescent="0.8">
      <c r="A40" s="785"/>
      <c r="B40" s="786"/>
      <c r="C40" s="785" t="s">
        <v>1300</v>
      </c>
      <c r="D40" s="786"/>
      <c r="E40" s="786"/>
      <c r="F40" s="786"/>
      <c r="G40" s="786"/>
      <c r="H40" s="774" t="s">
        <v>1269</v>
      </c>
    </row>
    <row r="41" spans="1:8" x14ac:dyDescent="0.8">
      <c r="A41" s="788"/>
      <c r="B41" s="789"/>
      <c r="C41" s="788" t="s">
        <v>1270</v>
      </c>
      <c r="D41" s="789"/>
      <c r="E41" s="789"/>
      <c r="F41" s="789"/>
      <c r="G41" s="789"/>
      <c r="H41" s="789"/>
    </row>
    <row r="42" spans="1:8" x14ac:dyDescent="0.8">
      <c r="A42" s="782">
        <v>10</v>
      </c>
      <c r="B42" s="783" t="s">
        <v>1301</v>
      </c>
      <c r="C42" s="783" t="s">
        <v>1302</v>
      </c>
      <c r="D42" s="784">
        <v>1500000</v>
      </c>
      <c r="E42" s="784">
        <v>0</v>
      </c>
      <c r="F42" s="784">
        <v>0</v>
      </c>
      <c r="G42" s="784">
        <f>SUM(D42:F42)</f>
        <v>1500000</v>
      </c>
      <c r="H42" s="770" t="s">
        <v>82</v>
      </c>
    </row>
    <row r="43" spans="1:8" x14ac:dyDescent="0.8">
      <c r="A43" s="785"/>
      <c r="B43" s="786" t="s">
        <v>1303</v>
      </c>
      <c r="C43" s="786" t="s">
        <v>1304</v>
      </c>
      <c r="D43" s="786"/>
      <c r="E43" s="786"/>
      <c r="F43" s="786"/>
      <c r="G43" s="786"/>
      <c r="H43" s="774" t="s">
        <v>1267</v>
      </c>
    </row>
    <row r="44" spans="1:8" x14ac:dyDescent="0.8">
      <c r="A44" s="788"/>
      <c r="B44" s="789"/>
      <c r="C44" s="789"/>
      <c r="D44" s="789"/>
      <c r="E44" s="789"/>
      <c r="F44" s="789"/>
      <c r="G44" s="789"/>
      <c r="H44" s="779" t="s">
        <v>1269</v>
      </c>
    </row>
    <row r="45" spans="1:8" ht="35.25" customHeight="1" x14ac:dyDescent="0.8">
      <c r="A45" s="799" t="s">
        <v>1305</v>
      </c>
      <c r="B45" s="800"/>
      <c r="C45" s="801"/>
      <c r="D45" s="802">
        <f>SUM(D6:D44)</f>
        <v>14325500</v>
      </c>
      <c r="E45" s="802">
        <f t="shared" ref="E45:G45" si="0">SUM(E6:E44)</f>
        <v>0</v>
      </c>
      <c r="F45" s="802">
        <f t="shared" si="0"/>
        <v>0</v>
      </c>
      <c r="G45" s="802">
        <f t="shared" si="0"/>
        <v>14325500</v>
      </c>
      <c r="H45" s="801"/>
    </row>
  </sheetData>
  <mergeCells count="9">
    <mergeCell ref="A45:B45"/>
    <mergeCell ref="A1:H1"/>
    <mergeCell ref="A2:H2"/>
    <mergeCell ref="A3:H3"/>
    <mergeCell ref="A4:A5"/>
    <mergeCell ref="B4:B5"/>
    <mergeCell ref="C4:C5"/>
    <mergeCell ref="D4:G4"/>
    <mergeCell ref="H4:H5"/>
  </mergeCells>
  <pageMargins left="0.35433070866141736" right="0.19685039370078741" top="0.82" bottom="0.59055118110236227" header="0" footer="0.11811023622047245"/>
  <pageSetup paperSize="9" orientation="landscape" horizontalDpi="4294967294" verticalDpi="180" r:id="rId1"/>
  <headerFooter scaleWithDoc="0" alignWithMargins="0">
    <oddFooter xml:space="preserve">&amp;C&amp;"#ZF Terminal,ธรรมดา"&amp;12แผนพัฒนาสามปี (2560 - 2562)&amp;R&amp;"เคนดีมหาศาล,ธรรมดา"&amp;12บัญชีประสานโครงการ&amp;"#ZF Terminal,ธรรมดา"พัฒนาอปท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21</vt:i4>
      </vt:variant>
      <vt:variant>
        <vt:lpstr>ช่วงที่มีชื่อ</vt:lpstr>
      </vt:variant>
      <vt:variant>
        <vt:i4>21</vt:i4>
      </vt:variant>
    </vt:vector>
  </HeadingPairs>
  <TitlesOfParts>
    <vt:vector size="42" baseType="lpstr">
      <vt:lpstr>บัญชีสรุป )</vt:lpstr>
      <vt:lpstr>1.1 คสล.)</vt:lpstr>
      <vt:lpstr> 1.1 ซ่อมแซมถนน </vt:lpstr>
      <vt:lpstr>1.1 ท่อลอดเหลี่ยม</vt:lpstr>
      <vt:lpstr> ก่อสร้างสะพาน</vt:lpstr>
      <vt:lpstr>ฝาย</vt:lpstr>
      <vt:lpstr>น้ำประปา</vt:lpstr>
      <vt:lpstr>ลอกคลอง</vt:lpstr>
      <vt:lpstr>บ่อบาดาล</vt:lpstr>
      <vt:lpstr> ไฟฟ้า</vt:lpstr>
      <vt:lpstr>ตลิ่ง</vt:lpstr>
      <vt:lpstr>ศาลา </vt:lpstr>
      <vt:lpstr>ยุทธศาสตร์ 2(2.5) </vt:lpstr>
      <vt:lpstr>ยุทธศาสตร์ 3(3.1)</vt:lpstr>
      <vt:lpstr>ยุทธศาสตร์ 3 (3.2)</vt:lpstr>
      <vt:lpstr>ยุทธศาสตร์ 4 (4.1)</vt:lpstr>
      <vt:lpstr>ยุทธศาสตร์ 4 (4.2)</vt:lpstr>
      <vt:lpstr>ยุทธศาสตร์ที่ 5 (5.1)</vt:lpstr>
      <vt:lpstr>ยุทธศาสตร์ที่ 5 (5.2)</vt:lpstr>
      <vt:lpstr>ยุทธศาสตร์ที่ 5 (5.3) </vt:lpstr>
      <vt:lpstr>บัญชีประสานโครงการ</vt:lpstr>
      <vt:lpstr>' 1.1 ซ่อมแซมถนน '!Print_Titles</vt:lpstr>
      <vt:lpstr>' ก่อสร้างสะพาน'!Print_Titles</vt:lpstr>
      <vt:lpstr>' ไฟฟ้า'!Print_Titles</vt:lpstr>
      <vt:lpstr>'1.1 คสล.)'!Print_Titles</vt:lpstr>
      <vt:lpstr>'1.1 ท่อลอดเหลี่ยม'!Print_Titles</vt:lpstr>
      <vt:lpstr>ตลิ่ง!Print_Titles</vt:lpstr>
      <vt:lpstr>น้ำประปา!Print_Titles</vt:lpstr>
      <vt:lpstr>บ่อบาดาล!Print_Titles</vt:lpstr>
      <vt:lpstr>บัญชีประสานโครงการ!Print_Titles</vt:lpstr>
      <vt:lpstr>'บัญชีสรุป )'!Print_Titles</vt:lpstr>
      <vt:lpstr>ฝาย!Print_Titles</vt:lpstr>
      <vt:lpstr>'ยุทธศาสตร์ 2(2.5) '!Print_Titles</vt:lpstr>
      <vt:lpstr>'ยุทธศาสตร์ 3 (3.2)'!Print_Titles</vt:lpstr>
      <vt:lpstr>'ยุทธศาสตร์ 3(3.1)'!Print_Titles</vt:lpstr>
      <vt:lpstr>'ยุทธศาสตร์ 4 (4.1)'!Print_Titles</vt:lpstr>
      <vt:lpstr>'ยุทธศาสตร์ 4 (4.2)'!Print_Titles</vt:lpstr>
      <vt:lpstr>'ยุทธศาสตร์ที่ 5 (5.1)'!Print_Titles</vt:lpstr>
      <vt:lpstr>'ยุทธศาสตร์ที่ 5 (5.2)'!Print_Titles</vt:lpstr>
      <vt:lpstr>'ยุทธศาสตร์ที่ 5 (5.3) '!Print_Titles</vt:lpstr>
      <vt:lpstr>ลอกคลอง!Print_Titles</vt:lpstr>
      <vt:lpstr>'ศาลา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2016-07-13T09:17:00Z</cp:lastPrinted>
  <dcterms:created xsi:type="dcterms:W3CDTF">2013-06-07T10:00:04Z</dcterms:created>
  <dcterms:modified xsi:type="dcterms:W3CDTF">2018-04-25T07:53:05Z</dcterms:modified>
</cp:coreProperties>
</file>