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900" windowWidth="10515" windowHeight="3900" activeTab="3"/>
  </bookViews>
  <sheets>
    <sheet name="ผ01 (สุรป ผ03)" sheetId="56" r:id="rId1"/>
    <sheet name="ผ03 สป" sheetId="10" r:id="rId2"/>
    <sheet name="ผ03 คลัง (2)" sheetId="58" r:id="rId3"/>
    <sheet name="ผ03 ช่าง" sheetId="36" r:id="rId4"/>
  </sheets>
  <definedNames>
    <definedName name="_xlnm.Print_Titles" localSheetId="0">'ผ01 (สุรป ผ03)'!$1:$6</definedName>
    <definedName name="_xlnm.Print_Titles" localSheetId="2">'ผ03 คลัง (2)'!$1:$7</definedName>
    <definedName name="_xlnm.Print_Titles" localSheetId="3">'ผ03 ช่าง'!$1:$7</definedName>
    <definedName name="_xlnm.Print_Titles" localSheetId="1">'ผ03 สป'!$1:$7</definedName>
  </definedNames>
  <calcPr calcId="144525"/>
</workbook>
</file>

<file path=xl/calcChain.xml><?xml version="1.0" encoding="utf-8"?>
<calcChain xmlns="http://schemas.openxmlformats.org/spreadsheetml/2006/main">
  <c r="H47" i="10"/>
  <c r="I47"/>
  <c r="J47"/>
  <c r="K47"/>
  <c r="G47"/>
  <c r="C35" i="56" l="1"/>
  <c r="D35"/>
  <c r="E35"/>
  <c r="F35"/>
  <c r="G35"/>
  <c r="H35"/>
  <c r="I35"/>
  <c r="J35"/>
  <c r="K35"/>
  <c r="B35"/>
  <c r="C27"/>
  <c r="D27"/>
  <c r="E27"/>
  <c r="F27"/>
  <c r="G27"/>
  <c r="H27"/>
  <c r="I27"/>
  <c r="J27"/>
  <c r="K27"/>
  <c r="B27"/>
  <c r="M25"/>
  <c r="M26"/>
  <c r="L25"/>
  <c r="L26"/>
  <c r="M24"/>
  <c r="M27" s="1"/>
  <c r="L24"/>
  <c r="L27" s="1"/>
  <c r="K34" i="58" l="1"/>
  <c r="J34"/>
  <c r="I34"/>
  <c r="H34"/>
  <c r="G34"/>
  <c r="M31" i="56" l="1"/>
  <c r="M32"/>
  <c r="M33"/>
  <c r="M34"/>
  <c r="L31"/>
  <c r="L32"/>
  <c r="L33"/>
  <c r="L34"/>
  <c r="M30"/>
  <c r="L30"/>
  <c r="C21"/>
  <c r="C37" s="1"/>
  <c r="E21"/>
  <c r="E37" s="1"/>
  <c r="I21"/>
  <c r="I37" s="1"/>
  <c r="K21"/>
  <c r="K37" s="1"/>
  <c r="H19" i="36"/>
  <c r="I19"/>
  <c r="J19"/>
  <c r="K19"/>
  <c r="G19"/>
  <c r="C13" i="56"/>
  <c r="D13"/>
  <c r="E13"/>
  <c r="F13"/>
  <c r="G13"/>
  <c r="H13"/>
  <c r="I13"/>
  <c r="J13"/>
  <c r="K13"/>
  <c r="B13"/>
  <c r="C8"/>
  <c r="D8"/>
  <c r="D21" s="1"/>
  <c r="D37" s="1"/>
  <c r="E8"/>
  <c r="F8"/>
  <c r="F21" s="1"/>
  <c r="F37" s="1"/>
  <c r="G8"/>
  <c r="G21" s="1"/>
  <c r="G37" s="1"/>
  <c r="H8"/>
  <c r="H21" s="1"/>
  <c r="H37" s="1"/>
  <c r="I8"/>
  <c r="J8"/>
  <c r="J21" s="1"/>
  <c r="J37" s="1"/>
  <c r="K8"/>
  <c r="B8"/>
  <c r="B21" s="1"/>
  <c r="B37" s="1"/>
  <c r="C19"/>
  <c r="D19"/>
  <c r="E19"/>
  <c r="F19"/>
  <c r="G19"/>
  <c r="H19"/>
  <c r="I19"/>
  <c r="J19"/>
  <c r="K19"/>
  <c r="B19"/>
  <c r="M10"/>
  <c r="M11"/>
  <c r="M12"/>
  <c r="M14"/>
  <c r="M15"/>
  <c r="M16"/>
  <c r="M17"/>
  <c r="M18"/>
  <c r="M20"/>
  <c r="M19" s="1"/>
  <c r="L10"/>
  <c r="L11"/>
  <c r="L12"/>
  <c r="L14"/>
  <c r="L15"/>
  <c r="L16"/>
  <c r="L17"/>
  <c r="L18"/>
  <c r="L20"/>
  <c r="L19" s="1"/>
  <c r="M9"/>
  <c r="L9"/>
  <c r="L35" l="1"/>
  <c r="M35"/>
  <c r="M13"/>
  <c r="L13"/>
  <c r="M8"/>
  <c r="M21" s="1"/>
  <c r="L8"/>
  <c r="L21" s="1"/>
  <c r="L37" l="1"/>
  <c r="M37"/>
</calcChain>
</file>

<file path=xl/sharedStrings.xml><?xml version="1.0" encoding="utf-8"?>
<sst xmlns="http://schemas.openxmlformats.org/spreadsheetml/2006/main" count="390" uniqueCount="174">
  <si>
    <t>แผนงานเคหะและชุมชน</t>
  </si>
  <si>
    <t>ที่</t>
  </si>
  <si>
    <t>วัตถุประสงค์</t>
  </si>
  <si>
    <t>เป้าหมาย</t>
  </si>
  <si>
    <t>งบประมาณ</t>
  </si>
  <si>
    <t>แผนงานการศึกษา</t>
  </si>
  <si>
    <t>แผนงานบริหารงานทั่วไป</t>
  </si>
  <si>
    <t>กองช่าง</t>
  </si>
  <si>
    <t>สำนักงานปลัด</t>
  </si>
  <si>
    <t>กองคลัง</t>
  </si>
  <si>
    <t>จำนวนโครงการ</t>
  </si>
  <si>
    <t>รวมทั้งสิ้น</t>
  </si>
  <si>
    <t>แผนงาน</t>
  </si>
  <si>
    <t>ประเภท</t>
  </si>
  <si>
    <t>(ผลผลิตของครุภัณฑ์)</t>
  </si>
  <si>
    <t>เพื่อเก็บเอกสารสำคัญของทางราชการไว้รองรับการตรวจของหน่วยงานที่เกี่ยวข้อง</t>
  </si>
  <si>
    <t>เพื่อเพิ่มประสิทธิภาพในการปฏิบัติหน้าที่ราชการและการให้บริการ</t>
  </si>
  <si>
    <t>เพื่อใช้ในการปฏิบัติงานในการบริการประชาชนให้เป็นระบบ และมีคุณภาพ</t>
  </si>
  <si>
    <t>เครื่องพิมพ์เลเซอร์ชนิดขาว - ดำ จำนวน 1 เครื่อง</t>
  </si>
  <si>
    <t>คอมพิวเตอร์ พร้อมเครื่องสำรองไฟ จำนวน 1 ชุด</t>
  </si>
  <si>
    <t>เครื่องคอมพิวเตอร์พร้อมเครื่องสำรองไฟ จำนวน 2 ชุด</t>
  </si>
  <si>
    <t>ครุภัณฑ์สำนักงาน</t>
  </si>
  <si>
    <t>พาร์ทิชั่นกั้นห้อง/ฉากกั้น แบบครึ่งทึบ/กระจกใสสลับฝ้า ขนาด 160ซม.X 60 ซม. จำนวน 5 ชุด</t>
  </si>
  <si>
    <t>เพื่อจัดซื้อโต๊ะอาหารสำหรับเด็ก ศพด. อบต. พะโต๊ะ</t>
  </si>
  <si>
    <t>ชุดโต๊ะอาหารวำหนับเด็ก จำนวน 6 ชุด</t>
  </si>
  <si>
    <t>เครื่องพิมพ์ชนิดสี จำนวน 1 เครื่อง</t>
  </si>
  <si>
    <t>ชั้นวางเอกสาร 3 ช่องจำนวน 4 ชุด</t>
  </si>
  <si>
    <t>เพื่อสำรวจพื้นที่สร้างถนน และวัดระดับความสูงจากพื้นดิน</t>
  </si>
  <si>
    <t>กล้องระดับ ขนาดกำลังขยาย 30 เท่า</t>
  </si>
  <si>
    <t>หลักเล็ง ขาว - แดง Pole ทำจากอลูมิเนี่ยม ควายาว 3 เมตร</t>
  </si>
  <si>
    <t>เพื่อใช้ในการปฏิบัติงานด้านสำรวจพื้นที่สร้างถนน</t>
  </si>
  <si>
    <t>ไม้สต๊าฟอลูมิเนี่ยมแบบชัก ขนาดความยาว 4 เมตร</t>
  </si>
  <si>
    <t>เพื่อใช้ในการปฏิบัติงานด้านโครงสร้างพื้นฐานในเขตพื้นที่</t>
  </si>
  <si>
    <t>รถฟาร์มแทรคเตอร์ ชนิดขัยเคลื่อน 4 ล้อ ขนาด 85 แรงม้า</t>
  </si>
  <si>
    <t>รถบรรทุก (ดีเซล) ขับเคลื่อน 4 ล้อ แบบดับเบิ้ลแคบ จำนวน 1 คัน</t>
  </si>
  <si>
    <t>เพื่อเพิ่มประสิทธิภาพในการปฏิบัติงานของหน่วยงานกองช่าง</t>
  </si>
  <si>
    <t>คอมพิวเตอร์โน๊ดบุค สำหรับประมวลผล หน่วยความจำหลักไม่น้อยกว่า 8 GB มีจอภาพ ขนาดไม่น้อยกว่า 12 " ี DVD - RW จำนวน 1 หน่วย</t>
  </si>
  <si>
    <t>เพื่อใช้ในการปฏิบัติงานในการบริการประชานให้เป็นระบบ และมีคุณภาพ</t>
  </si>
  <si>
    <t>องค์การบริหารส่วนตำบลพะโต๊ะ  อำเภอพะโต๊ะ  จังหวัดชุมพร</t>
  </si>
  <si>
    <t xml:space="preserve"> ปี 2561</t>
  </si>
  <si>
    <t>ปี 2562</t>
  </si>
  <si>
    <t xml:space="preserve"> ปี 2563</t>
  </si>
  <si>
    <t>ปี 2564</t>
  </si>
  <si>
    <t xml:space="preserve">บัญชีครุภัณฑ์ </t>
  </si>
  <si>
    <t xml:space="preserve"> องค์การบริหารส่วนตำบลพะโต๊ะ  อำเภอพะโต๊ะ  จังหวัดชุมพร </t>
  </si>
  <si>
    <t>หมวด</t>
  </si>
  <si>
    <t>ครุภัณฑ์คอมพิวเตอร์</t>
  </si>
  <si>
    <t>ครุภัณฑ์</t>
  </si>
  <si>
    <t>ครุภัณฑ์ยานพาหนะและขนส่ง</t>
  </si>
  <si>
    <t>ครุภัณฑ์สำรวจ</t>
  </si>
  <si>
    <t>ครุภัณฑ์การเกษตร</t>
  </si>
  <si>
    <t>(บาท)</t>
  </si>
  <si>
    <t>หน่วยงานรับผิดชอบหลัก</t>
  </si>
  <si>
    <t>เพื่อปรับปรุงกั้นห้องทำงานในการทำงาน</t>
  </si>
  <si>
    <t>แผนพัฒนาท้องถิ่น (พ.ศ. 2561 - 2565)</t>
  </si>
  <si>
    <t>แผนงานบริหารทั่วไป</t>
  </si>
  <si>
    <t>เพื่อเพิ่มประสิทธิภาพในการให้บริการประชาชนที่มาติดต่อราชการ</t>
  </si>
  <si>
    <t xml:space="preserve">ชุดรับแขก ขนาด 6 ที่นั่ง เก้าอี้ยาว 1 ตัว เก้สอี้ตัวสั้น 4 ตัว  โต๊ะกลาง 1 ตัว </t>
  </si>
  <si>
    <t>เก้าอี้นั่งรอ แถว 3 ที่นั่ง จำนวน 2 แถว</t>
  </si>
  <si>
    <t>เพื่อเพิ่มประสิทธิภาพ ในการปฏิบัติราชการและเป็นมาตรฐานในการปฏิบัติงาน</t>
  </si>
  <si>
    <t>เครื่องสแกนใบหน้าและลายนิ้วมือเพื่อบันทึกเวลาเข้า - ออกที่ทำงาน</t>
  </si>
  <si>
    <t>เพื่อเพิ่มประสิทธิภาพในการปฏิบัติหน้าที่และการให้บริการประชาชนเป็นระบบและมีคุณภาพ</t>
  </si>
  <si>
    <t>เครื่องสำรองไฟ ขนาด 800VA จำนวน 4 เครื่อง</t>
  </si>
  <si>
    <t>เครื่องสำรองไฟ ขนาด 800VA จำนวน 3 เครื่อง</t>
  </si>
  <si>
    <t>ค่าที่ดินและสิงก่อสร้าง</t>
  </si>
  <si>
    <t>เพื่อปรับปรุงห้องเก็บของ ขององค์การบริหารส่วนตำบลพะโต๊ะ เป็นห้องเก็บเอกสาร</t>
  </si>
  <si>
    <t xml:space="preserve">ปรับปรุงห้องเก็บของ ขององค์องค์การบริหารส่วนตำบลพะโต๊ะ ขนาดกว้าง 4.00 เมตร ยาว 8.00 เมตร สูง 3.00 เมตร   </t>
  </si>
  <si>
    <t xml:space="preserve"> - เหล็กกัลวาไนซ์ ขนาด 2" * 2"</t>
  </si>
  <si>
    <t xml:space="preserve"> - ลวดตาข่ายเบอร์ 11 ขนาด ๒" * ๒"</t>
  </si>
  <si>
    <t>ครุภัณฑ์ก่อสร้าง</t>
  </si>
  <si>
    <t>-</t>
  </si>
  <si>
    <t>เครื่องคอมพิวเตอร์ สำหรับงานประมวลผล แบบที่ ๒ (จอภาพขนาดไม่น้อยกว่า ๑๙ นิ้ว) จำนวน ๑ เครื่อง</t>
  </si>
  <si>
    <t>ชุดรับแขกขนาด 4 ที่นั่ง เก้าอี้ตัวยาว 3 ที่นั่ง  1 ตัว เก้าอี้ตัวสั้น 1 ที่นั้ง 1 ตัว</t>
  </si>
  <si>
    <t>ครุภัณฑ์การศึกษา</t>
  </si>
  <si>
    <t xml:space="preserve">เพื่อเอื้อประโยชน์ต่อการเรียนการสอนและการจัดกิจกรรมต่าง ๆ </t>
  </si>
  <si>
    <t>โต๊ะนักเรียนพร้อมเก้าอี้ จำนวน 30 ชุด  ศพด. บ้านปากเลข</t>
  </si>
  <si>
    <t>รถขุดตีนตะขาบ ขนาด 150 แรงม้า</t>
  </si>
  <si>
    <t>เพื่อใช้ในการตรวจสอบข้อมูลต่างๆได้อย่างชัดเจนและเพื่อความปลอดภัยในชีวิตของ  เด็กปฐมวัยและทรัพย์สินส่วนราชการ</t>
  </si>
  <si>
    <t xml:space="preserve">               </t>
  </si>
  <si>
    <t xml:space="preserve">เพื่อใช้เป็นแนวทางในการพัฒนาคุณภาพการศึกษาระดับปฐมวัยด้วยเทนโนโลยีสารสนเทศ DLTV </t>
  </si>
  <si>
    <t>รวม</t>
  </si>
  <si>
    <t xml:space="preserve">อุปกรณ์อ่านบัตรแบบอเนกประสงค์ ( Smart Card Reader ) </t>
  </si>
  <si>
    <t>จำนวน 6 เครื่อง</t>
  </si>
  <si>
    <t xml:space="preserve"> คุณลักษณะพื้นฐาน</t>
  </si>
  <si>
    <t xml:space="preserve"> - สามารถอ่านและเขียนข้อมูลในบัตรแบบอเนกประสงค์ (Smart Card ) ตามมาตรฐาน ISO/IEC 7816 ได้</t>
  </si>
  <si>
    <t xml:space="preserve"> - มีความเร็วสัญญาณนาฬิกาไม่น้อยกว่า 4.8 MHZ</t>
  </si>
  <si>
    <t xml:space="preserve"> - สามารถใช้งานผ่านช่องเชื่อมต่อ (Interface) แบบ USB ได้</t>
  </si>
  <si>
    <t xml:space="preserve"> - สามารถใช้กับบัตรแบบอเนกประสงค์ ( Smart Card ) ที่ใช้แรงดันไฟฟ้าขนาด 5 Volts, 3 Volts และ 1.8 Volts ได้เป็นอย่างน้อย</t>
  </si>
  <si>
    <t>เครื่องคอมพิวเตอร์โน๊ตบุก สำหรับงานประมวลผล มีคุณลักษณะพื้นฐาน ดังนี้</t>
  </si>
  <si>
    <t xml:space="preserve"> - มีช่องเชื่อมต่อระบบเครือข่าย (Network Interface) แบบ 10/100/1000 Base-t หรือดีกว่า จำนวนไม่น้อยกว่า 1 ช่อง </t>
  </si>
  <si>
    <t xml:space="preserve"> - มีช่องเชื่อมต่อแบบ HDMI หรือ VGA จำนวนไม่น้อยกว่า 1 ช่อง</t>
  </si>
  <si>
    <t>ครุภัณฑ์โฆษณาและเผยแพร่</t>
  </si>
  <si>
    <t>1. เพื่อใช้ในการบันทึกกิจกรรมต่าง ๆ ของ อบต. พะโต๊ะ</t>
  </si>
  <si>
    <t>กล้องดิ จิตอลบันทึกภาพนิ่งและภาพเคลื่อนไหวพร้อมขาตั้งกล้องจำนวน 1 ชุด</t>
  </si>
  <si>
    <t>2. บันทึกการประชุมสภา อบต. พะโต๊ะ</t>
  </si>
  <si>
    <t xml:space="preserve">1.เพื่อให้มีครุภัณฑ์ สำหรับใช้ในการปฏิบัติงาน
2. เพื่อให้การปฏิบัติงานมีระบบและมีประสิทธิภาพมากยิ่งขึ้น </t>
  </si>
  <si>
    <t>เพื่อใช้ในการกำจัดวัชพืช</t>
  </si>
  <si>
    <t>เครื่องพ่นยา 2 ระบบ 18 ลิตร มีระบบแบตเตอรรีและมือโยก จำนวน 2 เครื่อง</t>
  </si>
  <si>
    <t>เพื่อเพิ่มศักยภาพและประสิทธิภาพในการปฏิบัติงานของ       ศูนย์พัฒนาเด็กเล็ก      ให้มากยิ่งขึ้น</t>
  </si>
  <si>
    <t xml:space="preserve">เครื่องพิมพ์       ชนิดเลเซอร์  ขาวดำ    แบบ Network แบบที่ 1
จำนวน 2 เครื่อง 
</t>
  </si>
  <si>
    <t>เพื่อเพิ่มความเป็นระเบียบเรียบร้อยและถูกสุขลักษณะ</t>
  </si>
  <si>
    <t>ชุดโต๊ะอาหารสำหรับเด็ก โต๊ะไม้โครงขาเหล็ก ขนาด 120 * 30*45 ซม. เก้าอี้ยาว ขนาด 30*30*32/61 ซม. จำนวน 3 ชุด</t>
  </si>
  <si>
    <t>เพื่อเพิ่มประสิทธิภาพการจัดการเรียนการสอน</t>
  </si>
  <si>
    <t>โทรทัศน์ LED TV ขนาด 32 นิ้ว  จำนวน 3 เครื่อง</t>
  </si>
  <si>
    <t>ครุภัณฑ์ไฟฟ้าและวิทยุ</t>
  </si>
  <si>
    <t>เครื่องเล่น DVD</t>
  </si>
  <si>
    <t>เครื่องสำรองไฟ ขนาด 1 KVA จำนวน 3 เครื่อง</t>
  </si>
  <si>
    <t>เครื่องคอมพิวเตอร์สำหรับประมวลผล แบบที่ 1 จำนวน 5 เครื่อง</t>
  </si>
  <si>
    <t>เครื่องพิมพ์ Multifunction ชนิดเลเซอร์ สี จำนวน 3 เครื่อง</t>
  </si>
  <si>
    <t>เครื่องพิมพ์  ชนิดเลเซอร์ ขาวดำ ชนิด Network แบบที่ 2 จำนวน 4 เครื่อง</t>
  </si>
  <si>
    <t>   1. แผนงานบริหารทั่วไป</t>
  </si>
  <si>
    <t>   2. แผนงานการศึกษา</t>
  </si>
  <si>
    <t>   1. แผนงานเคหะและชุมชน</t>
  </si>
  <si>
    <t xml:space="preserve">แผนพัฒนาท้องถิ่น (พ.ศ. 2561 - 2564) </t>
  </si>
  <si>
    <t>บัญชีสรุปโครงการครุภัณฑ์</t>
  </si>
  <si>
    <t xml:space="preserve">        1.2 ครุภัณฑ์คอมพิวเตอร์</t>
  </si>
  <si>
    <t xml:space="preserve">        1.1 ครุภัณฑ์สำนักงาน</t>
  </si>
  <si>
    <t xml:space="preserve">        1.3 ครุภัณฑ์โฆษณาและเผยแพร่</t>
  </si>
  <si>
    <t xml:space="preserve">        1.4 ครุภัณฑ์การเกษตร</t>
  </si>
  <si>
    <t xml:space="preserve">        2.1 ครุภัณฑ์สำนักงาน</t>
  </si>
  <si>
    <t xml:space="preserve">        2.2 ครุภัณฑ์คอมพิวเตอร์</t>
  </si>
  <si>
    <t xml:space="preserve">        2.3 ครุภัณฑ์โฆษณาและเผยแพร่</t>
  </si>
  <si>
    <t xml:space="preserve">        2.4 ครุภัณฑ์การศึกษา</t>
  </si>
  <si>
    <t xml:space="preserve">        2.5 ครุภัณฑ์ไฟฟ้าและวิทยุ</t>
  </si>
  <si>
    <t>ค่าต่อเติมหรือดัดแปลงอาคาร</t>
  </si>
  <si>
    <t>บ้านพัก</t>
  </si>
  <si>
    <t xml:space="preserve">      3.1 ครุภัณฑ์คอมพิวเตอร์</t>
  </si>
  <si>
    <t xml:space="preserve">      1.1.  ครุภัณฑ์สำนักงาน</t>
  </si>
  <si>
    <t xml:space="preserve">      1.2.  ครุภัณฑ์คอมพิวเตอร์</t>
  </si>
  <si>
    <t xml:space="preserve">      1.3.  ครุภัณฑ์ค่าต่อเติมหรือดัดแปลงอาคารบ้านพัก</t>
  </si>
  <si>
    <t xml:space="preserve">       1.1  ครุภัณฑ์คอมพิวเตอร์</t>
  </si>
  <si>
    <t xml:space="preserve">       1.3  ครุภัณฑ์สำรวจ</t>
  </si>
  <si>
    <t xml:space="preserve">       1.2  ครุภัณฑ์ก่อสร้าง</t>
  </si>
  <si>
    <t xml:space="preserve">       1.4  ครุภัณฑ์ยานพาหนะและขนส่ง</t>
  </si>
  <si>
    <t xml:space="preserve">       1.5  ครุภัณฑ์การเกษตร</t>
  </si>
  <si>
    <t>รวม 2565 ปี</t>
  </si>
  <si>
    <t>รวม 5  ปี</t>
  </si>
  <si>
    <t xml:space="preserve">  3. แผนงานเคหะและชุมชน (กองช่าง)</t>
  </si>
  <si>
    <t>เครื่องคอมพิวเตอร์ สำหรับงานสำนักงาน *(จอแสดงภาพขนาดไม่น้อยกว่า ๑๙ นิ้ว) จำนวน ๑ เครื่อง</t>
  </si>
  <si>
    <t>เครื่องพิมพ์ Multifunction แบบฉีดหมึกพร้อมติดตั้งถังหมึกพิมพ์ (Ink Tank Printer) จำนวน 1 เครื่อง</t>
  </si>
  <si>
    <t xml:space="preserve">เครื่องสำรองไฟฟ้า ขนาด 800 VA จำนวน 1 เครื่อง </t>
  </si>
  <si>
    <t xml:space="preserve"> - มีหน่วยประมวลผลกลาง (CPU) ไม่น้อยกว่า 4 แกน หลัก (4 core) จำนวน 1 หน่วย โดยมีคุณลักษณะอย่างใดอย่างหนึ่ง หรือดีกว่า ดังนี้</t>
  </si>
  <si>
    <t xml:space="preserve">1. ในกรณีที่มีหน่วยความจำ แบบ Cache Memory รวมในระดับ (Level) เดียวกัน ขนาดไม่น้อยกว่า 4 MB ต้องมีความเร็วสัญญาณนาฬิกาพื้นฐานไม่น้อยกว่า 2.2 GHz และมีหน่วยประมวลผลด้านกราฟิก (Graphics Processing Unit) ไม่น้อยกว่า  10 แกน หรือ </t>
  </si>
  <si>
    <t>2. ในกรณีที่มีหน่วยความจำ แบบ cache Memory รวมในระดับ(Level) เดียวกัน ขนาดไม่น้อยกว่า 6 MB ต้องมีความเร็วสัญญาณนาฬิกาพื้นฐานไม่น้อยกว่า1.6 GHz และมีเทคโนโลยีเพิ่มสัญญาณนาฬิกาได้ในกรณีที่ต้องใช้ความสามารถในการประมวลผลสูง</t>
  </si>
  <si>
    <t xml:space="preserve">  - ในหน่วยความจำหลัก (RAM) ชนิด DDR 4 หรือดีกว่า ขนาดไม่น้อยกว่า 8 GB </t>
  </si>
  <si>
    <t xml:space="preserve"> - มีหน่วยจัดเก็บข้อมูลชนิด SATA หรือดีกว่า ขนาดความจุไม่น้อยกว่า 1 TB หรือ ชนิด Solid State Drive ขนาดความจุไม่น้อยกว่า 120 GB จำนวน 1 หน่วย</t>
  </si>
  <si>
    <t xml:space="preserve"> - มีจอภาพที่รองรับความละเอียดไม่น้อยกว่า 1,366 x 768  Pixel และมีขนาดไม่น้อยกว่า 12 นิ้ว </t>
  </si>
  <si>
    <t xml:space="preserve"> - มีช่องเชื่อมต่อ (Interface) แบบ USB 2.0 หรือดีกว่า ไม่น้อยกว่า 3 ช่อง </t>
  </si>
  <si>
    <t xml:space="preserve"> - สามารถใช้งานได้ไม่น้อยกว่า      Wi - Fi (IEEE 802.11b, g , n,ac ) และ Bluetooth</t>
  </si>
  <si>
    <t>เพื่อใช้สำรับเป็นที่รองรับประชาชนผู้มาติดต่อราชการ/ผู้ชำระภาษี</t>
  </si>
  <si>
    <t>เครื่องคอมพิวเตอร์ สำหรับงานสำนักงาน  จำนวน 2 ชุด ตามเกณฑ์ราคากลางและคุณลักษณะพื้นฐานครุภัณฑ์คอมพิวเตอร์  กระทรวง ITC</t>
  </si>
  <si>
    <t>เครื่องสำรองไฟ ขนาด 800 VA จำนวน 2 เครื่องตามเกณฑ์ราคากลางและคุณลักษณะพื้นฐานครุภัณฑ์คอมพิวเตอร์ กระทรวง ITC</t>
  </si>
  <si>
    <t>เครื่องคอมพิวเตอร์สำนักงาน จำนวน 1 ชุด ตามเกณฑ์ราคา      กลางฯ กระทรวง ITC</t>
  </si>
  <si>
    <t xml:space="preserve">เครื่องพิมพ์แบบฉีดหมึกพร้อมติดตั้งถังหมึกพิมพ์ (Ink Tank Printer) จำนวน 1 เครื่อง โดยมีคุณสมบัติ ดังนี้
 -เป็นเครื่องพิมพ์แบบฉีกหมึกพร้อมติดตั้งถังหมึกพิมพ์  (Ink Tank Printer) จากโรงงานผู้ผลิต
</t>
  </si>
  <si>
    <t xml:space="preserve"> - มีความละเอียดในการพิมพ์ไม่น้อยกว่า 1,200 X1,200 dpi </t>
  </si>
  <si>
    <t xml:space="preserve"> - มีความเร็วในการพิมพ์ร่างขาวดำสำหรับกระดาษขนาด A4 ไม่น้อยกว่า 20 หน้าต่อนาที (ppm)
หรือ 8.8 ภาพต่อนาที (ipm)      </t>
  </si>
  <si>
    <t xml:space="preserve">  - มีช่องเชื่อมต่อ (Interface) แบบ USB 2.0 หรือมีกว่า จำนวนไม่น้อยกว่า 1 ช่อง                     </t>
  </si>
  <si>
    <t xml:space="preserve"> - มีความเร็วในการพิมพ์ร่างสีสำหรับกระดาษขนาด A4 ไม่น้อยกว่า 17 หน้าต่อนาที (ppm)
หรือ 8.1 ภาพต่อนาที (ipm)    </t>
  </si>
  <si>
    <t xml:space="preserve"> - มีถาดใส่กระดาษได้ไม่น้อยกว่า 50 แผ่น                              -</t>
  </si>
  <si>
    <t xml:space="preserve"> - สามารถใช้ได้กับ A4,Letter, Legal และ Custom           </t>
  </si>
  <si>
    <t>เก้าอี้พักคอย ขนาด 4 ที่นั่ง โดยมีคุณลักษณะ ดังนี้                                  โครงขา : ผลิตจากเหล็กท่อกลม ขนาด Ø 22 มม. ดัดขึ้นรูปประกอบกับโครงที่นั่ง ชุบโครเมี่ยม ยึดคานเหล็กสี่เหลี่ยมขนาด 1.5 *3นิ้ว หนา 1.5 มม.                                                   พ่นสี Epoxy Powder Coating พร้อมโครงขาท่อเหล็กกลม ขนาด Ø 38 มม.   ปลายขารีดเรียว (Tapered) ชุปโครเมี่ยม พร้อมปุ่มพลาสติกฉีดขึ้นรูปสีดำ ปรับระดับได้                               พนักพิง : ผลิตจากพลาสติก Polypropylene(PP) ฉีดขึ้นรูป แบบฉลุรูปทรงสี่เหลี่ยม จำนวน 66 รู เลือกสีได้                                                   เบาะนั่ง: ผลิตจากพลาสติก Polypropylene(PP) ฉีดขึ้นรูป สามารถเลือกวัสดุหุ้ม 2 แบบ คือ ผ้าฝ้ายและหนังเทียม ราคาท้องตลาด</t>
  </si>
  <si>
    <t>เพื่อใช้สำหรับดำเนินงานโครงการจัดทำแผนที่</t>
  </si>
  <si>
    <t>ภาษีและทะเบียนทรัพย์สิน</t>
  </si>
  <si>
    <t>จัดซื้ออุปกรณ์สำหรับห้องเรียนโครงการพัฒนาคุณภาพการศึกษาด้วยเทคโนโลยี DLTV ศพด. อบต. พะโต๊ะ  จำนวน  1 ชุด</t>
  </si>
  <si>
    <t>ครุภัณฑ์ ไฟฟ้าละวิทยุ</t>
  </si>
  <si>
    <t>เพื่อเพิ่มประสิทธิภาพ ในการปฏิบัติงาน</t>
  </si>
  <si>
    <t>ตู้สาขาโทรศัพท์ จำนวน 1 ตู้</t>
  </si>
  <si>
    <t xml:space="preserve"> - ขนาดไม่ต่ำกว่า 3 สายนอก 8 สายใน </t>
  </si>
  <si>
    <t xml:space="preserve"> - มีแผงโอเปอร์เรเตอรฺอัตโนมัติ ติดกับตู้มาตรฐาน อย่างน้อย 1 วงจร</t>
  </si>
  <si>
    <t>เพื่ออำนวยความสะดวกในการแก่ผู้เข้ารับบริการตามคำสั่งหัวหน้า  คสช.ที่ 21/2560 ลงวันที่ 4 เมษายน 2560ข้อที่ 17</t>
  </si>
  <si>
    <t>เครื่องปรับอากาศ ขนาด 50000BTU จำนวน 2 เครื่อง</t>
  </si>
  <si>
    <t>เครื่องปรับอากาศ ขนาด  24,000 BTU จำนวน 2 เครื่อง</t>
  </si>
  <si>
    <r>
      <t xml:space="preserve"> -</t>
    </r>
    <r>
      <rPr>
        <sz val="14"/>
        <color rgb="FF000000"/>
        <rFont val="TH SarabunIT๙"/>
        <family val="2"/>
      </rPr>
      <t xml:space="preserve"> ติดตั้งกล้องวงจรปิดภายนอกและภายในอาคารเรียน ศพด.อบต.พะโต๊ะ จำนวน  2 ตัว พร้อมอุปกรณ์ติดตั้งและอุปกรณ์แสดงผล</t>
    </r>
  </si>
  <si>
    <r>
      <t xml:space="preserve"> -</t>
    </r>
    <r>
      <rPr>
        <sz val="14"/>
        <color rgb="FF000000"/>
        <rFont val="TH SarabunIT๙"/>
        <family val="2"/>
      </rPr>
      <t xml:space="preserve"> ติดตั้งกล้องวงจรปิดภายนอกและภายในอาคารเรียน ศพด.    บ้านปากเลข จำนวน    2 ตัว พร้อมอุปกรณ์ติดตั้งและแสดงผล</t>
    </r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</si>
</sst>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1"/>
      <color theme="1"/>
      <name val="Tahoma"/>
      <family val="2"/>
      <charset val="222"/>
      <scheme val="minor"/>
    </font>
    <font>
      <sz val="15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4"/>
      <color rgb="FF000000"/>
      <name val="TH SarabunIT๙"/>
      <family val="2"/>
    </font>
    <font>
      <b/>
      <u/>
      <sz val="14"/>
      <color theme="1"/>
      <name val="TH SarabunIT๙"/>
      <family val="2"/>
    </font>
  </fonts>
  <fills count="8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FF33"/>
        <bgColor indexed="64"/>
      </patternFill>
    </fill>
    <fill>
      <patternFill patternType="solid">
        <fgColor rgb="FFFFCCFF"/>
        <bgColor indexed="64"/>
      </patternFill>
    </fill>
  </fills>
  <borders count="9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hair">
        <color rgb="FF000000"/>
      </top>
      <bottom/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/>
      <top style="dotted">
        <color rgb="FF000000"/>
      </top>
      <bottom style="dotted">
        <color rgb="FF000000"/>
      </bottom>
      <diagonal/>
    </border>
    <border>
      <left style="thin">
        <color auto="1"/>
      </left>
      <right style="thin">
        <color auto="1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/>
      <top style="dashed">
        <color rgb="FF000000"/>
      </top>
      <bottom style="dashed">
        <color rgb="FF000000"/>
      </bottom>
      <diagonal/>
    </border>
    <border>
      <left style="thin">
        <color indexed="64"/>
      </left>
      <right style="thin">
        <color indexed="64"/>
      </right>
      <top style="dashed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ashed">
        <color rgb="FF000000"/>
      </bottom>
      <diagonal/>
    </border>
    <border>
      <left style="thin">
        <color rgb="FF000000"/>
      </left>
      <right style="thin">
        <color indexed="64"/>
      </right>
      <top style="dashed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rgb="FF000000"/>
      </top>
      <bottom style="thin">
        <color indexed="64"/>
      </bottom>
      <diagonal/>
    </border>
    <border>
      <left/>
      <right style="thin">
        <color rgb="FF000000"/>
      </right>
      <top style="dash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indexed="64"/>
      </bottom>
      <diagonal/>
    </border>
    <border>
      <left style="thin">
        <color rgb="FF000000"/>
      </left>
      <right/>
      <top style="dashed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ashed">
        <color rgb="FF000000"/>
      </bottom>
      <diagonal/>
    </border>
    <border>
      <left style="thin">
        <color rgb="FF000000"/>
      </left>
      <right/>
      <top style="dashed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dashed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dashed">
        <color rgb="FF000000"/>
      </bottom>
      <diagonal/>
    </border>
    <border>
      <left style="thin">
        <color auto="1"/>
      </left>
      <right style="thin">
        <color auto="1"/>
      </right>
      <top style="hair">
        <color rgb="FF000000"/>
      </top>
      <bottom style="dashed">
        <color rgb="FF000000"/>
      </bottom>
      <diagonal/>
    </border>
    <border>
      <left style="thin">
        <color rgb="FF000000"/>
      </left>
      <right/>
      <top style="dotted">
        <color rgb="FF000000"/>
      </top>
      <bottom style="hair">
        <color rgb="FF000000"/>
      </bottom>
      <diagonal/>
    </border>
    <border>
      <left style="thin">
        <color auto="1"/>
      </left>
      <right style="thin">
        <color auto="1"/>
      </right>
      <top style="dotted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indexed="64"/>
      </right>
      <top/>
      <bottom style="hair">
        <color rgb="FF000000"/>
      </bottom>
      <diagonal/>
    </border>
    <border>
      <left style="thin">
        <color auto="1"/>
      </left>
      <right style="thin">
        <color auto="1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hair">
        <color rgb="FF000000"/>
      </bottom>
      <diagonal/>
    </border>
    <border>
      <left style="thin">
        <color rgb="FF000000"/>
      </left>
      <right/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thin">
        <color indexed="64"/>
      </top>
      <bottom style="hair">
        <color rgb="FF000000"/>
      </bottom>
      <diagonal/>
    </border>
    <border>
      <left/>
      <right style="thin">
        <color indexed="64"/>
      </right>
      <top style="hair">
        <color rgb="FF000000"/>
      </top>
      <bottom/>
      <diagonal/>
    </border>
    <border>
      <left style="thin">
        <color rgb="FF000000"/>
      </left>
      <right style="thin">
        <color indexed="64"/>
      </right>
      <top style="hair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tted">
        <color rgb="FF000000"/>
      </bottom>
      <diagonal/>
    </border>
    <border>
      <left style="thin">
        <color rgb="FF000000"/>
      </left>
      <right style="thin">
        <color indexed="64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1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right" vertical="top"/>
    </xf>
    <xf numFmtId="43" fontId="2" fillId="2" borderId="1" xfId="1" applyFont="1" applyFill="1" applyBorder="1" applyAlignment="1">
      <alignment horizontal="right" vertical="top"/>
    </xf>
    <xf numFmtId="187" fontId="2" fillId="2" borderId="1" xfId="1" applyNumberFormat="1" applyFont="1" applyFill="1" applyBorder="1" applyAlignment="1">
      <alignment horizontal="right" vertical="top"/>
    </xf>
    <xf numFmtId="0" fontId="3" fillId="0" borderId="1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/>
    </xf>
    <xf numFmtId="0" fontId="3" fillId="0" borderId="12" xfId="0" applyFont="1" applyBorder="1" applyAlignment="1">
      <alignment vertical="center" wrapText="1"/>
    </xf>
    <xf numFmtId="0" fontId="5" fillId="0" borderId="10" xfId="0" applyFont="1" applyBorder="1" applyAlignment="1">
      <alignment horizontal="center"/>
    </xf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187" fontId="2" fillId="0" borderId="0" xfId="1" applyNumberFormat="1" applyFont="1"/>
    <xf numFmtId="0" fontId="3" fillId="5" borderId="8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187" fontId="2" fillId="0" borderId="12" xfId="1" applyNumberFormat="1" applyFont="1" applyBorder="1" applyAlignment="1">
      <alignment horizontal="right" vertical="top" wrapText="1"/>
    </xf>
    <xf numFmtId="187" fontId="2" fillId="0" borderId="12" xfId="1" applyNumberFormat="1" applyFont="1" applyBorder="1" applyAlignment="1">
      <alignment horizontal="left" vertical="top" wrapText="1"/>
    </xf>
    <xf numFmtId="187" fontId="2" fillId="0" borderId="5" xfId="1" applyNumberFormat="1" applyFont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/>
    </xf>
    <xf numFmtId="0" fontId="2" fillId="2" borderId="8" xfId="0" applyFont="1" applyFill="1" applyBorder="1" applyAlignment="1">
      <alignment horizontal="left" vertical="top"/>
    </xf>
    <xf numFmtId="0" fontId="2" fillId="2" borderId="8" xfId="0" applyFont="1" applyFill="1" applyBorder="1" applyAlignment="1">
      <alignment horizontal="left" vertical="top" wrapText="1"/>
    </xf>
    <xf numFmtId="187" fontId="2" fillId="2" borderId="8" xfId="1" applyNumberFormat="1" applyFont="1" applyFill="1" applyBorder="1" applyAlignment="1">
      <alignment horizontal="right" vertical="top"/>
    </xf>
    <xf numFmtId="0" fontId="2" fillId="2" borderId="27" xfId="0" applyFont="1" applyFill="1" applyBorder="1" applyAlignment="1">
      <alignment horizontal="center" vertical="top"/>
    </xf>
    <xf numFmtId="0" fontId="2" fillId="2" borderId="28" xfId="0" applyFont="1" applyFill="1" applyBorder="1" applyAlignment="1">
      <alignment horizontal="left" vertical="top"/>
    </xf>
    <xf numFmtId="0" fontId="2" fillId="2" borderId="28" xfId="0" applyFont="1" applyFill="1" applyBorder="1" applyAlignment="1">
      <alignment horizontal="left" vertical="top" wrapText="1"/>
    </xf>
    <xf numFmtId="187" fontId="2" fillId="2" borderId="28" xfId="1" applyNumberFormat="1" applyFont="1" applyFill="1" applyBorder="1" applyAlignment="1">
      <alignment horizontal="right" vertical="top"/>
    </xf>
    <xf numFmtId="0" fontId="2" fillId="2" borderId="29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center" vertical="top"/>
    </xf>
    <xf numFmtId="0" fontId="2" fillId="2" borderId="14" xfId="0" applyFont="1" applyFill="1" applyBorder="1" applyAlignment="1">
      <alignment horizontal="left" vertical="top"/>
    </xf>
    <xf numFmtId="0" fontId="2" fillId="2" borderId="14" xfId="0" applyFont="1" applyFill="1" applyBorder="1" applyAlignment="1">
      <alignment horizontal="left" vertical="top" wrapText="1"/>
    </xf>
    <xf numFmtId="187" fontId="2" fillId="2" borderId="14" xfId="1" applyNumberFormat="1" applyFont="1" applyFill="1" applyBorder="1" applyAlignment="1">
      <alignment horizontal="right" vertical="top"/>
    </xf>
    <xf numFmtId="0" fontId="2" fillId="2" borderId="30" xfId="0" applyFont="1" applyFill="1" applyBorder="1" applyAlignment="1">
      <alignment vertical="top"/>
    </xf>
    <xf numFmtId="0" fontId="2" fillId="2" borderId="13" xfId="0" applyFont="1" applyFill="1" applyBorder="1" applyAlignment="1">
      <alignment vertical="top"/>
    </xf>
    <xf numFmtId="0" fontId="2" fillId="2" borderId="5" xfId="0" applyFont="1" applyFill="1" applyBorder="1" applyAlignment="1">
      <alignment horizontal="left" vertical="top" wrapText="1"/>
    </xf>
    <xf numFmtId="187" fontId="2" fillId="2" borderId="5" xfId="1" applyNumberFormat="1" applyFont="1" applyFill="1" applyBorder="1" applyAlignment="1">
      <alignment horizontal="right" vertical="top"/>
    </xf>
    <xf numFmtId="0" fontId="2" fillId="2" borderId="13" xfId="0" applyFont="1" applyFill="1" applyBorder="1" applyAlignment="1">
      <alignment vertical="top" wrapText="1"/>
    </xf>
    <xf numFmtId="0" fontId="2" fillId="2" borderId="13" xfId="0" applyFont="1" applyFill="1" applyBorder="1" applyAlignment="1">
      <alignment horizontal="left" vertical="top" wrapText="1"/>
    </xf>
    <xf numFmtId="187" fontId="2" fillId="2" borderId="13" xfId="1" applyNumberFormat="1" applyFont="1" applyFill="1" applyBorder="1" applyAlignment="1">
      <alignment horizontal="right" vertical="top"/>
    </xf>
    <xf numFmtId="0" fontId="2" fillId="2" borderId="13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vertical="top"/>
    </xf>
    <xf numFmtId="0" fontId="2" fillId="2" borderId="12" xfId="0" applyFont="1" applyFill="1" applyBorder="1" applyAlignment="1">
      <alignment vertical="top" wrapText="1"/>
    </xf>
    <xf numFmtId="0" fontId="2" fillId="2" borderId="12" xfId="0" applyFont="1" applyFill="1" applyBorder="1" applyAlignment="1">
      <alignment horizontal="left" vertical="top" wrapText="1"/>
    </xf>
    <xf numFmtId="187" fontId="2" fillId="2" borderId="12" xfId="1" applyNumberFormat="1" applyFont="1" applyFill="1" applyBorder="1" applyAlignment="1">
      <alignment horizontal="right" vertical="top"/>
    </xf>
    <xf numFmtId="0" fontId="2" fillId="2" borderId="12" xfId="0" applyFont="1" applyFill="1" applyBorder="1" applyAlignment="1">
      <alignment horizontal="center" vertical="top"/>
    </xf>
    <xf numFmtId="0" fontId="2" fillId="2" borderId="30" xfId="0" applyFont="1" applyFill="1" applyBorder="1" applyAlignment="1">
      <alignment vertical="top" wrapText="1"/>
    </xf>
    <xf numFmtId="187" fontId="2" fillId="2" borderId="30" xfId="1" applyNumberFormat="1" applyFont="1" applyFill="1" applyBorder="1" applyAlignment="1">
      <alignment horizontal="right" vertical="top"/>
    </xf>
    <xf numFmtId="0" fontId="2" fillId="0" borderId="12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61" fontId="2" fillId="0" borderId="5" xfId="0" applyNumberFormat="1" applyFont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/>
    </xf>
    <xf numFmtId="0" fontId="2" fillId="2" borderId="22" xfId="0" applyFont="1" applyFill="1" applyBorder="1" applyAlignment="1">
      <alignment horizontal="left" vertical="top"/>
    </xf>
    <xf numFmtId="0" fontId="2" fillId="2" borderId="22" xfId="0" applyFont="1" applyFill="1" applyBorder="1" applyAlignment="1">
      <alignment horizontal="left" vertical="top" wrapText="1"/>
    </xf>
    <xf numFmtId="0" fontId="2" fillId="2" borderId="23" xfId="0" applyFont="1" applyFill="1" applyBorder="1" applyAlignment="1">
      <alignment horizontal="center" vertical="top"/>
    </xf>
    <xf numFmtId="0" fontId="2" fillId="2" borderId="36" xfId="0" applyFont="1" applyFill="1" applyBorder="1" applyAlignment="1">
      <alignment horizontal="left" vertical="top"/>
    </xf>
    <xf numFmtId="0" fontId="2" fillId="2" borderId="36" xfId="0" applyFont="1" applyFill="1" applyBorder="1" applyAlignment="1">
      <alignment horizontal="left" vertical="top" wrapText="1"/>
    </xf>
    <xf numFmtId="187" fontId="2" fillId="2" borderId="36" xfId="1" applyNumberFormat="1" applyFont="1" applyFill="1" applyBorder="1" applyAlignment="1">
      <alignment horizontal="right" vertical="top"/>
    </xf>
    <xf numFmtId="0" fontId="2" fillId="2" borderId="37" xfId="0" applyFont="1" applyFill="1" applyBorder="1" applyAlignment="1">
      <alignment horizontal="center" vertical="top"/>
    </xf>
    <xf numFmtId="187" fontId="2" fillId="2" borderId="38" xfId="1" applyNumberFormat="1" applyFont="1" applyFill="1" applyBorder="1" applyAlignment="1">
      <alignment horizontal="right" vertical="top"/>
    </xf>
    <xf numFmtId="0" fontId="2" fillId="2" borderId="14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 wrapText="1"/>
    </xf>
    <xf numFmtId="187" fontId="2" fillId="2" borderId="38" xfId="1" applyNumberFormat="1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center" vertical="top"/>
    </xf>
    <xf numFmtId="0" fontId="2" fillId="2" borderId="9" xfId="0" applyFont="1" applyFill="1" applyBorder="1" applyAlignment="1">
      <alignment horizontal="left" vertical="top"/>
    </xf>
    <xf numFmtId="0" fontId="2" fillId="2" borderId="9" xfId="0" applyFont="1" applyFill="1" applyBorder="1" applyAlignment="1">
      <alignment horizontal="left" vertical="top" wrapText="1"/>
    </xf>
    <xf numFmtId="187" fontId="2" fillId="2" borderId="9" xfId="1" applyNumberFormat="1" applyFont="1" applyFill="1" applyBorder="1" applyAlignment="1">
      <alignment horizontal="right" vertical="top"/>
    </xf>
    <xf numFmtId="0" fontId="2" fillId="2" borderId="19" xfId="0" applyFont="1" applyFill="1" applyBorder="1" applyAlignment="1">
      <alignment horizontal="left" vertical="top" wrapText="1"/>
    </xf>
    <xf numFmtId="0" fontId="2" fillId="2" borderId="25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187" fontId="2" fillId="2" borderId="19" xfId="1" applyNumberFormat="1" applyFont="1" applyFill="1" applyBorder="1" applyAlignment="1">
      <alignment horizontal="right" vertical="top"/>
    </xf>
    <xf numFmtId="0" fontId="2" fillId="2" borderId="26" xfId="0" applyFont="1" applyFill="1" applyBorder="1" applyAlignment="1">
      <alignment horizontal="left" vertical="top" wrapText="1"/>
    </xf>
    <xf numFmtId="0" fontId="2" fillId="2" borderId="39" xfId="0" applyFont="1" applyFill="1" applyBorder="1" applyAlignment="1">
      <alignment horizontal="left" vertical="top" wrapText="1"/>
    </xf>
    <xf numFmtId="187" fontId="2" fillId="2" borderId="20" xfId="1" applyNumberFormat="1" applyFont="1" applyFill="1" applyBorder="1" applyAlignment="1">
      <alignment horizontal="right" vertical="top"/>
    </xf>
    <xf numFmtId="0" fontId="1" fillId="2" borderId="12" xfId="0" applyFont="1" applyFill="1" applyBorder="1" applyAlignment="1">
      <alignment horizontal="center" vertical="top"/>
    </xf>
    <xf numFmtId="0" fontId="1" fillId="2" borderId="12" xfId="0" applyFont="1" applyFill="1" applyBorder="1" applyAlignment="1">
      <alignment horizontal="left" vertical="top"/>
    </xf>
    <xf numFmtId="0" fontId="1" fillId="2" borderId="12" xfId="0" applyFont="1" applyFill="1" applyBorder="1" applyAlignment="1">
      <alignment horizontal="left" vertical="top" wrapText="1"/>
    </xf>
    <xf numFmtId="187" fontId="1" fillId="2" borderId="12" xfId="1" applyNumberFormat="1" applyFont="1" applyFill="1" applyBorder="1" applyAlignment="1">
      <alignment horizontal="right" vertical="top"/>
    </xf>
    <xf numFmtId="0" fontId="2" fillId="2" borderId="21" xfId="0" applyFont="1" applyFill="1" applyBorder="1" applyAlignment="1">
      <alignment horizontal="center" vertical="top" wrapText="1"/>
    </xf>
    <xf numFmtId="0" fontId="1" fillId="2" borderId="13" xfId="0" applyFont="1" applyFill="1" applyBorder="1" applyAlignment="1">
      <alignment horizontal="center" vertical="top"/>
    </xf>
    <xf numFmtId="0" fontId="1" fillId="2" borderId="13" xfId="0" applyFont="1" applyFill="1" applyBorder="1" applyAlignment="1">
      <alignment horizontal="left" vertical="top"/>
    </xf>
    <xf numFmtId="0" fontId="1" fillId="2" borderId="13" xfId="0" applyFont="1" applyFill="1" applyBorder="1" applyAlignment="1">
      <alignment horizontal="left" vertical="top" wrapText="1"/>
    </xf>
    <xf numFmtId="187" fontId="1" fillId="2" borderId="13" xfId="1" applyNumberFormat="1" applyFont="1" applyFill="1" applyBorder="1" applyAlignment="1">
      <alignment horizontal="right" vertical="top"/>
    </xf>
    <xf numFmtId="0" fontId="1" fillId="2" borderId="5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left" vertical="top"/>
    </xf>
    <xf numFmtId="0" fontId="1" fillId="2" borderId="5" xfId="0" applyFont="1" applyFill="1" applyBorder="1" applyAlignment="1">
      <alignment horizontal="left" vertical="top" wrapText="1"/>
    </xf>
    <xf numFmtId="187" fontId="1" fillId="2" borderId="5" xfId="1" applyNumberFormat="1" applyFont="1" applyFill="1" applyBorder="1" applyAlignment="1">
      <alignment horizontal="right" vertical="top"/>
    </xf>
    <xf numFmtId="0" fontId="2" fillId="2" borderId="5" xfId="0" applyFont="1" applyFill="1" applyBorder="1" applyAlignment="1">
      <alignment horizontal="center" vertical="top" wrapText="1"/>
    </xf>
    <xf numFmtId="187" fontId="3" fillId="5" borderId="28" xfId="1" applyNumberFormat="1" applyFont="1" applyFill="1" applyBorder="1" applyAlignment="1">
      <alignment horizontal="center" vertical="center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187" fontId="2" fillId="2" borderId="32" xfId="1" applyNumberFormat="1" applyFont="1" applyFill="1" applyBorder="1" applyAlignment="1">
      <alignment horizontal="right" vertical="top"/>
    </xf>
    <xf numFmtId="187" fontId="2" fillId="2" borderId="31" xfId="1" applyNumberFormat="1" applyFont="1" applyFill="1" applyBorder="1" applyAlignment="1">
      <alignment horizontal="right" vertical="top"/>
    </xf>
    <xf numFmtId="187" fontId="2" fillId="2" borderId="33" xfId="1" applyNumberFormat="1" applyFont="1" applyFill="1" applyBorder="1" applyAlignment="1">
      <alignment horizontal="right" vertical="top"/>
    </xf>
    <xf numFmtId="0" fontId="2" fillId="2" borderId="44" xfId="0" applyFont="1" applyFill="1" applyBorder="1" applyAlignment="1">
      <alignment horizontal="center" vertical="top"/>
    </xf>
    <xf numFmtId="0" fontId="2" fillId="2" borderId="45" xfId="0" applyFont="1" applyFill="1" applyBorder="1" applyAlignment="1">
      <alignment horizontal="center" vertical="top"/>
    </xf>
    <xf numFmtId="0" fontId="2" fillId="2" borderId="46" xfId="0" applyFont="1" applyFill="1" applyBorder="1" applyAlignment="1">
      <alignment horizontal="center" vertical="top"/>
    </xf>
    <xf numFmtId="0" fontId="2" fillId="0" borderId="5" xfId="0" applyFont="1" applyBorder="1"/>
    <xf numFmtId="0" fontId="3" fillId="5" borderId="8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2" fillId="0" borderId="12" xfId="0" applyFont="1" applyBorder="1"/>
    <xf numFmtId="0" fontId="2" fillId="0" borderId="13" xfId="0" applyFont="1" applyBorder="1"/>
    <xf numFmtId="0" fontId="2" fillId="2" borderId="5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left" vertical="top"/>
    </xf>
    <xf numFmtId="0" fontId="2" fillId="2" borderId="47" xfId="0" applyFont="1" applyFill="1" applyBorder="1" applyAlignment="1">
      <alignment horizontal="left" vertical="top" wrapText="1"/>
    </xf>
    <xf numFmtId="187" fontId="2" fillId="2" borderId="48" xfId="1" applyNumberFormat="1" applyFont="1" applyFill="1" applyBorder="1" applyAlignment="1">
      <alignment horizontal="right" vertical="top"/>
    </xf>
    <xf numFmtId="187" fontId="2" fillId="2" borderId="49" xfId="1" applyNumberFormat="1" applyFont="1" applyFill="1" applyBorder="1" applyAlignment="1">
      <alignment horizontal="right" vertical="top"/>
    </xf>
    <xf numFmtId="187" fontId="2" fillId="2" borderId="50" xfId="1" applyNumberFormat="1" applyFont="1" applyFill="1" applyBorder="1" applyAlignment="1">
      <alignment horizontal="right" vertical="top"/>
    </xf>
    <xf numFmtId="0" fontId="2" fillId="0" borderId="30" xfId="0" applyFont="1" applyBorder="1"/>
    <xf numFmtId="0" fontId="2" fillId="0" borderId="0" xfId="0" applyFont="1" applyBorder="1"/>
    <xf numFmtId="0" fontId="2" fillId="0" borderId="14" xfId="0" applyFont="1" applyBorder="1" applyAlignment="1">
      <alignment vertical="top" wrapText="1"/>
    </xf>
    <xf numFmtId="0" fontId="2" fillId="2" borderId="13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3" fontId="2" fillId="2" borderId="1" xfId="0" applyNumberFormat="1" applyFont="1" applyFill="1" applyBorder="1" applyAlignment="1">
      <alignment horizontal="right" vertical="top"/>
    </xf>
    <xf numFmtId="43" fontId="2" fillId="2" borderId="1" xfId="1" applyFont="1" applyFill="1" applyBorder="1" applyAlignment="1">
      <alignment horizontal="right" vertical="top"/>
    </xf>
    <xf numFmtId="187" fontId="2" fillId="2" borderId="1" xfId="1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center" vertical="top"/>
    </xf>
    <xf numFmtId="0" fontId="3" fillId="6" borderId="8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vertical="top"/>
    </xf>
    <xf numFmtId="0" fontId="2" fillId="2" borderId="16" xfId="0" applyFont="1" applyFill="1" applyBorder="1" applyAlignment="1">
      <alignment horizontal="center" vertical="top"/>
    </xf>
    <xf numFmtId="0" fontId="2" fillId="2" borderId="15" xfId="0" applyFont="1" applyFill="1" applyBorder="1" applyAlignment="1">
      <alignment horizontal="left" vertical="top" wrapText="1"/>
    </xf>
    <xf numFmtId="187" fontId="2" fillId="2" borderId="15" xfId="1" applyNumberFormat="1" applyFont="1" applyFill="1" applyBorder="1" applyAlignment="1">
      <alignment horizontal="right" vertical="top"/>
    </xf>
    <xf numFmtId="187" fontId="2" fillId="0" borderId="15" xfId="1" applyNumberFormat="1" applyFont="1" applyBorder="1" applyAlignment="1">
      <alignment vertical="top"/>
    </xf>
    <xf numFmtId="0" fontId="2" fillId="2" borderId="15" xfId="0" applyFont="1" applyFill="1" applyBorder="1" applyAlignment="1">
      <alignment horizontal="center" vertical="top"/>
    </xf>
    <xf numFmtId="0" fontId="2" fillId="2" borderId="52" xfId="0" applyFont="1" applyFill="1" applyBorder="1" applyAlignment="1">
      <alignment horizontal="left" vertical="top" wrapText="1"/>
    </xf>
    <xf numFmtId="187" fontId="2" fillId="2" borderId="52" xfId="1" applyNumberFormat="1" applyFont="1" applyFill="1" applyBorder="1" applyAlignment="1">
      <alignment horizontal="right" vertical="top"/>
    </xf>
    <xf numFmtId="0" fontId="2" fillId="0" borderId="52" xfId="0" applyFont="1" applyBorder="1"/>
    <xf numFmtId="0" fontId="2" fillId="0" borderId="53" xfId="0" applyFont="1" applyBorder="1"/>
    <xf numFmtId="0" fontId="7" fillId="0" borderId="11" xfId="0" applyFont="1" applyBorder="1" applyAlignment="1">
      <alignment horizontal="center" vertical="center" wrapText="1"/>
    </xf>
    <xf numFmtId="0" fontId="3" fillId="0" borderId="18" xfId="0" applyFont="1" applyBorder="1" applyAlignment="1">
      <alignment vertical="center" wrapText="1"/>
    </xf>
    <xf numFmtId="43" fontId="2" fillId="0" borderId="30" xfId="1" applyFont="1" applyBorder="1" applyAlignment="1">
      <alignment horizontal="center" vertical="center" wrapText="1"/>
    </xf>
    <xf numFmtId="43" fontId="2" fillId="0" borderId="30" xfId="1" applyFont="1" applyBorder="1" applyAlignment="1">
      <alignment horizontal="right" vertical="center" wrapText="1"/>
    </xf>
    <xf numFmtId="187" fontId="2" fillId="0" borderId="30" xfId="1" applyNumberFormat="1" applyFont="1" applyBorder="1" applyAlignment="1">
      <alignment horizontal="center" vertical="center" wrapText="1"/>
    </xf>
    <xf numFmtId="187" fontId="2" fillId="0" borderId="30" xfId="1" applyNumberFormat="1" applyFont="1" applyBorder="1" applyAlignment="1">
      <alignment horizontal="right" vertical="center" wrapText="1"/>
    </xf>
    <xf numFmtId="0" fontId="2" fillId="0" borderId="18" xfId="0" applyFont="1" applyBorder="1" applyAlignment="1">
      <alignment horizontal="left" vertical="center" wrapText="1"/>
    </xf>
    <xf numFmtId="0" fontId="3" fillId="4" borderId="2" xfId="0" applyFont="1" applyFill="1" applyBorder="1" applyAlignment="1">
      <alignment horizontal="center" vertical="center" wrapText="1"/>
    </xf>
    <xf numFmtId="187" fontId="3" fillId="4" borderId="5" xfId="1" applyNumberFormat="1" applyFont="1" applyFill="1" applyBorder="1" applyAlignment="1">
      <alignment horizontal="center" vertical="center" wrapText="1"/>
    </xf>
    <xf numFmtId="187" fontId="2" fillId="0" borderId="0" xfId="0" applyNumberFormat="1" applyFont="1"/>
    <xf numFmtId="0" fontId="3" fillId="0" borderId="3" xfId="0" applyFont="1" applyFill="1" applyBorder="1" applyAlignment="1">
      <alignment horizontal="center" vertical="center" wrapText="1"/>
    </xf>
    <xf numFmtId="43" fontId="3" fillId="0" borderId="6" xfId="1" applyFont="1" applyFill="1" applyBorder="1" applyAlignment="1">
      <alignment horizontal="center" vertical="center" wrapText="1"/>
    </xf>
    <xf numFmtId="187" fontId="3" fillId="0" borderId="6" xfId="1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87" fontId="3" fillId="3" borderId="5" xfId="1" applyNumberFormat="1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top"/>
    </xf>
    <xf numFmtId="0" fontId="1" fillId="2" borderId="30" xfId="0" applyFont="1" applyFill="1" applyBorder="1" applyAlignment="1">
      <alignment horizontal="left" vertical="top"/>
    </xf>
    <xf numFmtId="0" fontId="1" fillId="2" borderId="30" xfId="0" applyFont="1" applyFill="1" applyBorder="1" applyAlignment="1">
      <alignment horizontal="left" vertical="top" wrapText="1"/>
    </xf>
    <xf numFmtId="187" fontId="1" fillId="2" borderId="30" xfId="1" applyNumberFormat="1" applyFont="1" applyFill="1" applyBorder="1" applyAlignment="1">
      <alignment horizontal="right" vertical="top"/>
    </xf>
    <xf numFmtId="0" fontId="2" fillId="2" borderId="30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35" xfId="0" applyFont="1" applyFill="1" applyBorder="1" applyAlignment="1">
      <alignment horizontal="center" vertical="top"/>
    </xf>
    <xf numFmtId="0" fontId="2" fillId="2" borderId="25" xfId="0" applyFont="1" applyFill="1" applyBorder="1" applyAlignment="1">
      <alignment horizontal="center" vertical="top"/>
    </xf>
    <xf numFmtId="0" fontId="2" fillId="0" borderId="51" xfId="0" applyFont="1" applyBorder="1"/>
    <xf numFmtId="0" fontId="3" fillId="6" borderId="8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2" fillId="0" borderId="31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43" fontId="2" fillId="0" borderId="5" xfId="1" applyFont="1" applyBorder="1" applyAlignment="1">
      <alignment horizontal="center" vertical="top" wrapText="1"/>
    </xf>
    <xf numFmtId="43" fontId="2" fillId="0" borderId="5" xfId="1" applyFont="1" applyBorder="1" applyAlignment="1">
      <alignment vertical="top"/>
    </xf>
    <xf numFmtId="0" fontId="2" fillId="0" borderId="33" xfId="0" applyFont="1" applyBorder="1" applyAlignment="1">
      <alignment vertical="top" wrapText="1"/>
    </xf>
    <xf numFmtId="0" fontId="2" fillId="0" borderId="30" xfId="0" applyFont="1" applyBorder="1" applyAlignment="1">
      <alignment vertical="top" wrapText="1"/>
    </xf>
    <xf numFmtId="0" fontId="2" fillId="2" borderId="58" xfId="0" applyFont="1" applyFill="1" applyBorder="1" applyAlignment="1">
      <alignment horizontal="center" vertical="top"/>
    </xf>
    <xf numFmtId="0" fontId="2" fillId="2" borderId="58" xfId="0" applyFont="1" applyFill="1" applyBorder="1" applyAlignment="1">
      <alignment horizontal="left" vertical="top"/>
    </xf>
    <xf numFmtId="0" fontId="2" fillId="2" borderId="58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/>
    </xf>
    <xf numFmtId="0" fontId="3" fillId="7" borderId="56" xfId="0" applyFont="1" applyFill="1" applyBorder="1" applyAlignment="1">
      <alignment vertical="center" wrapText="1"/>
    </xf>
    <xf numFmtId="187" fontId="3" fillId="7" borderId="57" xfId="1" applyNumberFormat="1" applyFont="1" applyFill="1" applyBorder="1" applyAlignment="1">
      <alignment horizontal="center" vertical="center" wrapText="1"/>
    </xf>
    <xf numFmtId="0" fontId="3" fillId="7" borderId="54" xfId="0" applyFont="1" applyFill="1" applyBorder="1" applyAlignment="1">
      <alignment vertical="center" wrapText="1"/>
    </xf>
    <xf numFmtId="187" fontId="3" fillId="7" borderId="55" xfId="1" applyNumberFormat="1" applyFont="1" applyFill="1" applyBorder="1" applyAlignment="1">
      <alignment horizontal="center" vertical="center" wrapText="1"/>
    </xf>
    <xf numFmtId="0" fontId="3" fillId="7" borderId="56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horizontal="left" vertical="top" wrapText="1"/>
    </xf>
    <xf numFmtId="0" fontId="2" fillId="0" borderId="6" xfId="0" applyFont="1" applyBorder="1"/>
    <xf numFmtId="49" fontId="1" fillId="2" borderId="13" xfId="0" applyNumberFormat="1" applyFont="1" applyFill="1" applyBorder="1" applyAlignment="1">
      <alignment horizontal="left" vertical="top" wrapText="1"/>
    </xf>
    <xf numFmtId="49" fontId="1" fillId="2" borderId="30" xfId="0" applyNumberFormat="1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center" vertical="top"/>
    </xf>
    <xf numFmtId="0" fontId="2" fillId="2" borderId="59" xfId="0" applyFont="1" applyFill="1" applyBorder="1" applyAlignment="1">
      <alignment horizontal="left" vertical="top" wrapText="1"/>
    </xf>
    <xf numFmtId="3" fontId="2" fillId="2" borderId="59" xfId="0" applyNumberFormat="1" applyFont="1" applyFill="1" applyBorder="1" applyAlignment="1">
      <alignment horizontal="right" vertical="top"/>
    </xf>
    <xf numFmtId="187" fontId="2" fillId="2" borderId="59" xfId="1" applyNumberFormat="1" applyFont="1" applyFill="1" applyBorder="1" applyAlignment="1">
      <alignment horizontal="right" vertical="top"/>
    </xf>
    <xf numFmtId="0" fontId="2" fillId="2" borderId="59" xfId="0" applyFont="1" applyFill="1" applyBorder="1" applyAlignment="1">
      <alignment horizontal="center" vertical="top"/>
    </xf>
    <xf numFmtId="0" fontId="2" fillId="2" borderId="60" xfId="0" applyFont="1" applyFill="1" applyBorder="1" applyAlignment="1">
      <alignment horizontal="left" vertical="top" wrapText="1"/>
    </xf>
    <xf numFmtId="187" fontId="2" fillId="2" borderId="61" xfId="1" applyNumberFormat="1" applyFont="1" applyFill="1" applyBorder="1" applyAlignment="1">
      <alignment horizontal="right" vertical="top"/>
    </xf>
    <xf numFmtId="187" fontId="2" fillId="2" borderId="62" xfId="1" applyNumberFormat="1" applyFont="1" applyFill="1" applyBorder="1" applyAlignment="1">
      <alignment horizontal="right" vertical="top"/>
    </xf>
    <xf numFmtId="187" fontId="2" fillId="2" borderId="63" xfId="1" applyNumberFormat="1" applyFont="1" applyFill="1" applyBorder="1" applyAlignment="1">
      <alignment horizontal="right" vertical="top"/>
    </xf>
    <xf numFmtId="187" fontId="2" fillId="2" borderId="64" xfId="1" applyNumberFormat="1" applyFont="1" applyFill="1" applyBorder="1" applyAlignment="1">
      <alignment horizontal="right" vertical="top"/>
    </xf>
    <xf numFmtId="0" fontId="2" fillId="2" borderId="61" xfId="0" applyFont="1" applyFill="1" applyBorder="1" applyAlignment="1">
      <alignment horizontal="center" vertical="top"/>
    </xf>
    <xf numFmtId="0" fontId="2" fillId="2" borderId="65" xfId="0" applyFont="1" applyFill="1" applyBorder="1" applyAlignment="1">
      <alignment horizontal="left" vertical="top" wrapText="1"/>
    </xf>
    <xf numFmtId="187" fontId="2" fillId="2" borderId="65" xfId="1" applyNumberFormat="1" applyFont="1" applyFill="1" applyBorder="1" applyAlignment="1">
      <alignment horizontal="right" vertical="top"/>
    </xf>
    <xf numFmtId="0" fontId="2" fillId="2" borderId="65" xfId="0" applyFont="1" applyFill="1" applyBorder="1" applyAlignment="1">
      <alignment horizontal="center" vertical="top"/>
    </xf>
    <xf numFmtId="0" fontId="2" fillId="2" borderId="66" xfId="0" applyFont="1" applyFill="1" applyBorder="1" applyAlignment="1">
      <alignment horizontal="center" vertical="top"/>
    </xf>
    <xf numFmtId="0" fontId="2" fillId="0" borderId="67" xfId="0" applyFont="1" applyBorder="1" applyAlignment="1">
      <alignment vertical="center" wrapText="1"/>
    </xf>
    <xf numFmtId="187" fontId="2" fillId="0" borderId="68" xfId="1" applyNumberFormat="1" applyFont="1" applyBorder="1" applyAlignment="1">
      <alignment horizontal="center" vertical="center" wrapText="1"/>
    </xf>
    <xf numFmtId="187" fontId="2" fillId="0" borderId="68" xfId="1" applyNumberFormat="1" applyFont="1" applyBorder="1" applyAlignment="1">
      <alignment horizontal="right" vertical="center" wrapText="1"/>
    </xf>
    <xf numFmtId="43" fontId="2" fillId="0" borderId="68" xfId="1" applyFont="1" applyBorder="1" applyAlignment="1">
      <alignment horizontal="center" vertical="center" wrapText="1"/>
    </xf>
    <xf numFmtId="43" fontId="2" fillId="0" borderId="68" xfId="1" applyFont="1" applyBorder="1" applyAlignment="1">
      <alignment horizontal="right" vertical="center" wrapText="1"/>
    </xf>
    <xf numFmtId="0" fontId="2" fillId="0" borderId="69" xfId="0" applyFont="1" applyBorder="1" applyAlignment="1">
      <alignment horizontal="left" vertical="center" wrapText="1"/>
    </xf>
    <xf numFmtId="187" fontId="2" fillId="0" borderId="70" xfId="1" applyNumberFormat="1" applyFont="1" applyBorder="1" applyAlignment="1">
      <alignment horizontal="center" vertical="center" wrapText="1"/>
    </xf>
    <xf numFmtId="187" fontId="2" fillId="0" borderId="70" xfId="1" applyNumberFormat="1" applyFont="1" applyBorder="1" applyAlignment="1">
      <alignment horizontal="right" vertical="center" wrapText="1"/>
    </xf>
    <xf numFmtId="43" fontId="2" fillId="0" borderId="70" xfId="1" applyFont="1" applyBorder="1" applyAlignment="1">
      <alignment horizontal="center" vertical="center" wrapText="1"/>
    </xf>
    <xf numFmtId="43" fontId="2" fillId="0" borderId="70" xfId="1" applyFont="1" applyBorder="1" applyAlignment="1">
      <alignment horizontal="right" vertical="center" wrapText="1"/>
    </xf>
    <xf numFmtId="0" fontId="2" fillId="0" borderId="71" xfId="0" applyFont="1" applyBorder="1" applyAlignment="1">
      <alignment horizontal="left" vertical="center" wrapText="1"/>
    </xf>
    <xf numFmtId="0" fontId="2" fillId="0" borderId="72" xfId="0" applyFont="1" applyBorder="1" applyAlignment="1">
      <alignment horizontal="left" vertical="center" wrapText="1"/>
    </xf>
    <xf numFmtId="187" fontId="2" fillId="0" borderId="73" xfId="1" applyNumberFormat="1" applyFont="1" applyBorder="1" applyAlignment="1">
      <alignment horizontal="center" vertical="center" wrapText="1"/>
    </xf>
    <xf numFmtId="187" fontId="2" fillId="0" borderId="73" xfId="1" applyNumberFormat="1" applyFont="1" applyBorder="1" applyAlignment="1">
      <alignment horizontal="right" vertical="center" wrapText="1"/>
    </xf>
    <xf numFmtId="43" fontId="2" fillId="0" borderId="73" xfId="1" applyFont="1" applyBorder="1" applyAlignment="1">
      <alignment horizontal="center" vertical="center" wrapText="1"/>
    </xf>
    <xf numFmtId="43" fontId="2" fillId="0" borderId="73" xfId="1" applyFont="1" applyBorder="1" applyAlignment="1">
      <alignment horizontal="right" vertical="center" wrapText="1"/>
    </xf>
    <xf numFmtId="0" fontId="2" fillId="0" borderId="74" xfId="0" applyFont="1" applyBorder="1" applyAlignment="1">
      <alignment vertical="center" wrapText="1"/>
    </xf>
    <xf numFmtId="187" fontId="2" fillId="0" borderId="75" xfId="1" applyNumberFormat="1" applyFont="1" applyBorder="1" applyAlignment="1">
      <alignment horizontal="center" vertical="center" wrapText="1"/>
    </xf>
    <xf numFmtId="187" fontId="2" fillId="0" borderId="75" xfId="1" applyNumberFormat="1" applyFont="1" applyBorder="1" applyAlignment="1">
      <alignment horizontal="right" vertical="center" wrapText="1"/>
    </xf>
    <xf numFmtId="0" fontId="2" fillId="0" borderId="76" xfId="0" applyFont="1" applyBorder="1" applyAlignment="1">
      <alignment horizontal="left" vertical="center" wrapText="1"/>
    </xf>
    <xf numFmtId="187" fontId="2" fillId="0" borderId="77" xfId="1" applyNumberFormat="1" applyFont="1" applyBorder="1" applyAlignment="1">
      <alignment horizontal="center" vertical="center" wrapText="1"/>
    </xf>
    <xf numFmtId="187" fontId="2" fillId="0" borderId="77" xfId="1" applyNumberFormat="1" applyFont="1" applyBorder="1" applyAlignment="1">
      <alignment horizontal="right" vertical="center" wrapText="1"/>
    </xf>
    <xf numFmtId="43" fontId="2" fillId="0" borderId="78" xfId="1" applyFont="1" applyBorder="1"/>
    <xf numFmtId="0" fontId="2" fillId="0" borderId="79" xfId="0" applyFont="1" applyBorder="1" applyAlignment="1">
      <alignment horizontal="left" vertical="center" wrapText="1"/>
    </xf>
    <xf numFmtId="187" fontId="2" fillId="0" borderId="47" xfId="1" applyNumberFormat="1" applyFont="1" applyBorder="1" applyAlignment="1">
      <alignment horizontal="center" vertical="center" wrapText="1"/>
    </xf>
    <xf numFmtId="187" fontId="2" fillId="0" borderId="47" xfId="1" applyNumberFormat="1" applyFont="1" applyBorder="1" applyAlignment="1">
      <alignment horizontal="right" vertical="center" wrapText="1"/>
    </xf>
    <xf numFmtId="0" fontId="2" fillId="0" borderId="43" xfId="0" applyFont="1" applyBorder="1" applyAlignment="1">
      <alignment horizontal="left" vertical="center" wrapText="1"/>
    </xf>
    <xf numFmtId="43" fontId="2" fillId="0" borderId="77" xfId="1" applyFont="1" applyBorder="1" applyAlignment="1">
      <alignment horizontal="center" vertical="center" wrapText="1"/>
    </xf>
    <xf numFmtId="43" fontId="2" fillId="0" borderId="77" xfId="1" applyFont="1" applyBorder="1" applyAlignment="1">
      <alignment horizontal="right" vertical="center" wrapText="1"/>
    </xf>
    <xf numFmtId="0" fontId="2" fillId="0" borderId="80" xfId="0" applyFont="1" applyBorder="1" applyAlignment="1">
      <alignment horizontal="left" vertical="center" wrapText="1"/>
    </xf>
    <xf numFmtId="43" fontId="2" fillId="0" borderId="47" xfId="1" applyFont="1" applyBorder="1" applyAlignment="1">
      <alignment horizontal="center" vertical="center" wrapText="1"/>
    </xf>
    <xf numFmtId="43" fontId="2" fillId="0" borderId="47" xfId="1" applyFont="1" applyBorder="1" applyAlignment="1">
      <alignment horizontal="right" vertical="center" wrapText="1"/>
    </xf>
    <xf numFmtId="0" fontId="2" fillId="0" borderId="0" xfId="0" applyFont="1" applyAlignment="1">
      <alignment vertical="top"/>
    </xf>
    <xf numFmtId="187" fontId="1" fillId="0" borderId="13" xfId="1" applyNumberFormat="1" applyFont="1" applyBorder="1"/>
    <xf numFmtId="187" fontId="1" fillId="0" borderId="12" xfId="1" applyNumberFormat="1" applyFont="1" applyBorder="1" applyAlignment="1">
      <alignment vertical="top"/>
    </xf>
    <xf numFmtId="3" fontId="3" fillId="4" borderId="5" xfId="0" applyNumberFormat="1" applyFont="1" applyFill="1" applyBorder="1"/>
    <xf numFmtId="0" fontId="3" fillId="4" borderId="5" xfId="0" applyFont="1" applyFill="1" applyBorder="1" applyAlignment="1">
      <alignment horizontal="center"/>
    </xf>
    <xf numFmtId="0" fontId="2" fillId="2" borderId="30" xfId="0" applyFont="1" applyFill="1" applyBorder="1" applyAlignment="1">
      <alignment horizontal="left" vertical="top"/>
    </xf>
    <xf numFmtId="0" fontId="2" fillId="2" borderId="30" xfId="0" applyFont="1" applyFill="1" applyBorder="1" applyAlignment="1">
      <alignment horizontal="center" vertical="top"/>
    </xf>
    <xf numFmtId="43" fontId="2" fillId="2" borderId="9" xfId="1" applyFont="1" applyFill="1" applyBorder="1" applyAlignment="1">
      <alignment horizontal="right" vertical="top"/>
    </xf>
    <xf numFmtId="3" fontId="2" fillId="2" borderId="9" xfId="0" applyNumberFormat="1" applyFont="1" applyFill="1" applyBorder="1" applyAlignment="1">
      <alignment horizontal="right" vertical="top"/>
    </xf>
    <xf numFmtId="0" fontId="2" fillId="2" borderId="81" xfId="0" applyFont="1" applyFill="1" applyBorder="1" applyAlignment="1">
      <alignment horizontal="left" vertical="top" wrapText="1"/>
    </xf>
    <xf numFmtId="187" fontId="2" fillId="2" borderId="81" xfId="1" applyNumberFormat="1" applyFont="1" applyFill="1" applyBorder="1" applyAlignment="1">
      <alignment horizontal="right" vertical="top"/>
    </xf>
    <xf numFmtId="187" fontId="2" fillId="2" borderId="82" xfId="1" applyNumberFormat="1" applyFont="1" applyFill="1" applyBorder="1" applyAlignment="1">
      <alignment horizontal="right" vertical="top"/>
    </xf>
    <xf numFmtId="187" fontId="2" fillId="0" borderId="12" xfId="1" applyNumberFormat="1" applyFont="1" applyBorder="1" applyAlignment="1">
      <alignment vertical="top"/>
    </xf>
    <xf numFmtId="0" fontId="2" fillId="2" borderId="83" xfId="0" applyFont="1" applyFill="1" applyBorder="1" applyAlignment="1">
      <alignment horizontal="center" vertical="top"/>
    </xf>
    <xf numFmtId="0" fontId="2" fillId="2" borderId="84" xfId="0" applyFont="1" applyFill="1" applyBorder="1" applyAlignment="1">
      <alignment horizontal="center" vertical="top"/>
    </xf>
    <xf numFmtId="0" fontId="2" fillId="2" borderId="52" xfId="0" applyFont="1" applyFill="1" applyBorder="1" applyAlignment="1">
      <alignment horizontal="center" vertical="top"/>
    </xf>
    <xf numFmtId="0" fontId="2" fillId="2" borderId="35" xfId="0" applyFont="1" applyFill="1" applyBorder="1" applyAlignment="1">
      <alignment vertical="top"/>
    </xf>
    <xf numFmtId="0" fontId="2" fillId="2" borderId="69" xfId="0" applyFont="1" applyFill="1" applyBorder="1" applyAlignment="1">
      <alignment horizontal="center" vertical="top"/>
    </xf>
    <xf numFmtId="0" fontId="2" fillId="2" borderId="23" xfId="0" applyFont="1" applyFill="1" applyBorder="1" applyAlignment="1">
      <alignment vertical="top"/>
    </xf>
    <xf numFmtId="0" fontId="2" fillId="2" borderId="36" xfId="0" applyFont="1" applyFill="1" applyBorder="1" applyAlignment="1">
      <alignment vertical="top"/>
    </xf>
    <xf numFmtId="0" fontId="2" fillId="2" borderId="17" xfId="0" applyFont="1" applyFill="1" applyBorder="1" applyAlignment="1">
      <alignment horizontal="left" vertical="top" wrapText="1"/>
    </xf>
    <xf numFmtId="187" fontId="2" fillId="2" borderId="17" xfId="1" applyNumberFormat="1" applyFont="1" applyFill="1" applyBorder="1" applyAlignment="1">
      <alignment horizontal="right" vertical="top"/>
    </xf>
    <xf numFmtId="187" fontId="2" fillId="0" borderId="17" xfId="1" applyNumberFormat="1" applyFont="1" applyBorder="1" applyAlignment="1">
      <alignment vertical="top"/>
    </xf>
    <xf numFmtId="0" fontId="2" fillId="2" borderId="85" xfId="0" applyFont="1" applyFill="1" applyBorder="1" applyAlignment="1">
      <alignment horizontal="center" vertical="top"/>
    </xf>
    <xf numFmtId="43" fontId="2" fillId="2" borderId="8" xfId="1" applyFont="1" applyFill="1" applyBorder="1" applyAlignment="1">
      <alignment horizontal="right" vertical="top"/>
    </xf>
    <xf numFmtId="3" fontId="2" fillId="2" borderId="8" xfId="0" applyNumberFormat="1" applyFont="1" applyFill="1" applyBorder="1" applyAlignment="1">
      <alignment horizontal="right" vertical="top"/>
    </xf>
    <xf numFmtId="187" fontId="2" fillId="2" borderId="86" xfId="1" applyNumberFormat="1" applyFont="1" applyFill="1" applyBorder="1" applyAlignment="1">
      <alignment horizontal="right" vertical="top"/>
    </xf>
    <xf numFmtId="0" fontId="2" fillId="2" borderId="87" xfId="0" applyFont="1" applyFill="1" applyBorder="1" applyAlignment="1">
      <alignment horizontal="center" vertical="top" wrapText="1"/>
    </xf>
    <xf numFmtId="0" fontId="2" fillId="2" borderId="88" xfId="0" applyFont="1" applyFill="1" applyBorder="1" applyAlignment="1">
      <alignment horizontal="center" vertical="top" wrapText="1"/>
    </xf>
    <xf numFmtId="0" fontId="2" fillId="2" borderId="35" xfId="0" applyFont="1" applyFill="1" applyBorder="1" applyAlignment="1">
      <alignment horizontal="center" vertical="center"/>
    </xf>
    <xf numFmtId="0" fontId="2" fillId="2" borderId="88" xfId="0" applyFont="1" applyFill="1" applyBorder="1" applyAlignment="1">
      <alignment horizontal="center" vertical="center" wrapText="1"/>
    </xf>
    <xf numFmtId="0" fontId="2" fillId="2" borderId="88" xfId="0" applyFont="1" applyFill="1" applyBorder="1" applyAlignment="1">
      <alignment horizontal="center" vertical="top"/>
    </xf>
    <xf numFmtId="43" fontId="2" fillId="2" borderId="28" xfId="1" applyFont="1" applyFill="1" applyBorder="1" applyAlignment="1">
      <alignment horizontal="right" vertical="top"/>
    </xf>
    <xf numFmtId="3" fontId="2" fillId="2" borderId="28" xfId="0" applyNumberFormat="1" applyFont="1" applyFill="1" applyBorder="1" applyAlignment="1">
      <alignment horizontal="right" vertical="top"/>
    </xf>
    <xf numFmtId="0" fontId="2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vertical="top" wrapText="1"/>
    </xf>
    <xf numFmtId="0" fontId="2" fillId="0" borderId="12" xfId="0" applyFont="1" applyBorder="1" applyAlignment="1">
      <alignment horizontal="left" vertical="top" wrapText="1"/>
    </xf>
    <xf numFmtId="0" fontId="2" fillId="2" borderId="89" xfId="0" applyFont="1" applyFill="1" applyBorder="1" applyAlignment="1">
      <alignment horizontal="left" vertical="top" wrapText="1"/>
    </xf>
    <xf numFmtId="3" fontId="2" fillId="2" borderId="89" xfId="0" applyNumberFormat="1" applyFont="1" applyFill="1" applyBorder="1" applyAlignment="1">
      <alignment horizontal="right" vertical="top"/>
    </xf>
    <xf numFmtId="187" fontId="2" fillId="2" borderId="89" xfId="1" applyNumberFormat="1" applyFont="1" applyFill="1" applyBorder="1" applyAlignment="1">
      <alignment horizontal="right" vertical="top"/>
    </xf>
    <xf numFmtId="0" fontId="2" fillId="2" borderId="89" xfId="0" applyFont="1" applyFill="1" applyBorder="1" applyAlignment="1">
      <alignment horizontal="center" vertical="top"/>
    </xf>
    <xf numFmtId="0" fontId="2" fillId="2" borderId="90" xfId="0" applyFont="1" applyFill="1" applyBorder="1" applyAlignment="1">
      <alignment horizontal="left" vertical="top" wrapText="1"/>
    </xf>
    <xf numFmtId="43" fontId="2" fillId="2" borderId="90" xfId="1" applyFont="1" applyFill="1" applyBorder="1" applyAlignment="1">
      <alignment horizontal="right" vertical="top"/>
    </xf>
    <xf numFmtId="187" fontId="2" fillId="2" borderId="90" xfId="1" applyNumberFormat="1" applyFont="1" applyFill="1" applyBorder="1" applyAlignment="1">
      <alignment horizontal="right" vertical="top"/>
    </xf>
    <xf numFmtId="0" fontId="2" fillId="2" borderId="90" xfId="0" applyFont="1" applyFill="1" applyBorder="1" applyAlignment="1">
      <alignment horizontal="center" vertical="top"/>
    </xf>
    <xf numFmtId="0" fontId="2" fillId="2" borderId="12" xfId="0" applyFont="1" applyFill="1" applyBorder="1" applyAlignment="1">
      <alignment horizontal="left" vertical="top"/>
    </xf>
    <xf numFmtId="43" fontId="2" fillId="0" borderId="12" xfId="1" applyFont="1" applyBorder="1" applyAlignment="1">
      <alignment horizontal="left" vertical="top" wrapText="1"/>
    </xf>
    <xf numFmtId="187" fontId="6" fillId="0" borderId="12" xfId="1" applyNumberFormat="1" applyFont="1" applyBorder="1" applyAlignment="1">
      <alignment vertical="top" wrapText="1"/>
    </xf>
    <xf numFmtId="187" fontId="6" fillId="0" borderId="13" xfId="1" applyNumberFormat="1" applyFont="1" applyBorder="1" applyAlignment="1">
      <alignment vertical="top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2" xfId="0" applyFont="1" applyFill="1" applyBorder="1" applyAlignment="1">
      <alignment horizontal="center" vertical="top" wrapText="1"/>
    </xf>
    <xf numFmtId="0" fontId="2" fillId="2" borderId="30" xfId="0" applyFont="1" applyFill="1" applyBorder="1" applyAlignment="1">
      <alignment horizontal="center" vertical="top" wrapText="1"/>
    </xf>
    <xf numFmtId="0" fontId="2" fillId="2" borderId="34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6" fillId="0" borderId="12" xfId="0" applyFont="1" applyBorder="1" applyAlignment="1">
      <alignment vertical="top" wrapText="1"/>
    </xf>
    <xf numFmtId="0" fontId="6" fillId="0" borderId="13" xfId="0" applyFont="1" applyBorder="1" applyAlignment="1">
      <alignment vertical="top" wrapText="1"/>
    </xf>
    <xf numFmtId="0" fontId="3" fillId="4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24" xfId="0" applyFont="1" applyFill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5" borderId="8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187" fontId="6" fillId="0" borderId="12" xfId="1" applyNumberFormat="1" applyFont="1" applyBorder="1" applyAlignment="1">
      <alignment horizontal="center" vertical="top" wrapText="1"/>
    </xf>
    <xf numFmtId="187" fontId="6" fillId="0" borderId="13" xfId="1" applyNumberFormat="1" applyFont="1" applyBorder="1" applyAlignment="1">
      <alignment horizontal="center" vertical="top" wrapText="1"/>
    </xf>
    <xf numFmtId="187" fontId="6" fillId="0" borderId="12" xfId="1" applyNumberFormat="1" applyFont="1" applyBorder="1" applyAlignment="1">
      <alignment vertical="top" wrapText="1"/>
    </xf>
    <xf numFmtId="187" fontId="6" fillId="0" borderId="13" xfId="1" applyNumberFormat="1" applyFont="1" applyBorder="1" applyAlignment="1">
      <alignment vertical="top" wrapText="1"/>
    </xf>
    <xf numFmtId="0" fontId="6" fillId="0" borderId="12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2" fillId="2" borderId="12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0" fontId="3" fillId="5" borderId="40" xfId="0" applyFont="1" applyFill="1" applyBorder="1" applyAlignment="1">
      <alignment horizontal="center" vertical="center"/>
    </xf>
    <xf numFmtId="0" fontId="3" fillId="5" borderId="41" xfId="0" applyFont="1" applyFill="1" applyBorder="1" applyAlignment="1">
      <alignment horizontal="center" vertical="center"/>
    </xf>
    <xf numFmtId="0" fontId="3" fillId="5" borderId="42" xfId="0" applyFont="1" applyFill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colors>
    <mruColors>
      <color rgb="FFFF99CC"/>
      <color rgb="FFFFCCFF"/>
      <color rgb="FFCCFF99"/>
      <color rgb="FFCC99FF"/>
      <color rgb="FFFF3399"/>
      <color rgb="FFFFFF99"/>
      <color rgb="FF99FF33"/>
      <color rgb="FFFF33CC"/>
      <color rgb="FFCCFFCC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361951</xdr:colOff>
      <xdr:row>0</xdr:row>
      <xdr:rowOff>142875</xdr:rowOff>
    </xdr:from>
    <xdr:to>
      <xdr:col>12</xdr:col>
      <xdr:colOff>733426</xdr:colOff>
      <xdr:row>1</xdr:row>
      <xdr:rowOff>171450</xdr:rowOff>
    </xdr:to>
    <xdr:sp macro="" textlink="">
      <xdr:nvSpPr>
        <xdr:cNvPr id="3" name="TextBox 2"/>
        <xdr:cNvSpPr txBox="1"/>
      </xdr:nvSpPr>
      <xdr:spPr>
        <a:xfrm>
          <a:off x="8731108" y="142875"/>
          <a:ext cx="895885" cy="285429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 01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</xdr:colOff>
      <xdr:row>0</xdr:row>
      <xdr:rowOff>219075</xdr:rowOff>
    </xdr:from>
    <xdr:ext cx="800100" cy="305141"/>
    <xdr:sp macro="" textlink="">
      <xdr:nvSpPr>
        <xdr:cNvPr id="2" name="TextBox 1"/>
        <xdr:cNvSpPr txBox="1"/>
      </xdr:nvSpPr>
      <xdr:spPr>
        <a:xfrm>
          <a:off x="8610601" y="219075"/>
          <a:ext cx="800100" cy="30514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ผ.03</a:t>
          </a: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</xdr:colOff>
      <xdr:row>0</xdr:row>
      <xdr:rowOff>219075</xdr:rowOff>
    </xdr:from>
    <xdr:ext cx="800100" cy="305141"/>
    <xdr:sp macro="" textlink="">
      <xdr:nvSpPr>
        <xdr:cNvPr id="2" name="TextBox 1"/>
        <xdr:cNvSpPr txBox="1"/>
      </xdr:nvSpPr>
      <xdr:spPr>
        <a:xfrm>
          <a:off x="8734426" y="219075"/>
          <a:ext cx="800100" cy="30514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ผ.03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</xdr:colOff>
      <xdr:row>0</xdr:row>
      <xdr:rowOff>219075</xdr:rowOff>
    </xdr:from>
    <xdr:ext cx="800100" cy="305141"/>
    <xdr:sp macro="" textlink="">
      <xdr:nvSpPr>
        <xdr:cNvPr id="2" name="TextBox 1"/>
        <xdr:cNvSpPr txBox="1"/>
      </xdr:nvSpPr>
      <xdr:spPr>
        <a:xfrm>
          <a:off x="8667751" y="219075"/>
          <a:ext cx="800100" cy="30514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th-TH" sz="1600" b="1">
              <a:latin typeface="TH SarabunIT๙" pitchFamily="34" charset="-34"/>
              <a:cs typeface="TH SarabunIT๙" pitchFamily="34" charset="-34"/>
            </a:rPr>
            <a:t>แบบ ผ.03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F0"/>
  </sheetPr>
  <dimension ref="A1:N37"/>
  <sheetViews>
    <sheetView topLeftCell="A10" zoomScale="89" zoomScaleNormal="89" workbookViewId="0">
      <selection activeCell="C25" sqref="C25"/>
    </sheetView>
  </sheetViews>
  <sheetFormatPr defaultRowHeight="18.75"/>
  <cols>
    <col min="1" max="1" width="26.75" style="1" customWidth="1"/>
    <col min="2" max="2" width="6.5" style="2" customWidth="1"/>
    <col min="3" max="3" width="10.625" style="1" customWidth="1"/>
    <col min="4" max="4" width="6.5" style="2" customWidth="1"/>
    <col min="5" max="5" width="10.875" style="1" customWidth="1"/>
    <col min="6" max="6" width="7.125" style="2" customWidth="1"/>
    <col min="7" max="7" width="10.375" style="1" customWidth="1"/>
    <col min="8" max="8" width="6.25" style="2" customWidth="1"/>
    <col min="9" max="9" width="9.5" style="1" customWidth="1"/>
    <col min="10" max="10" width="6.875" style="2" customWidth="1"/>
    <col min="11" max="11" width="10.125" style="1" customWidth="1"/>
    <col min="12" max="12" width="6.875" style="2" customWidth="1"/>
    <col min="13" max="13" width="12.25" style="1" customWidth="1"/>
    <col min="14" max="14" width="9.25" style="1" bestFit="1" customWidth="1"/>
    <col min="15" max="16384" width="9" style="1"/>
  </cols>
  <sheetData>
    <row r="1" spans="1:13" ht="20.25">
      <c r="A1" s="278" t="s">
        <v>114</v>
      </c>
      <c r="B1" s="278"/>
      <c r="C1" s="278"/>
      <c r="D1" s="278"/>
      <c r="E1" s="278"/>
      <c r="F1" s="278"/>
      <c r="G1" s="278"/>
      <c r="H1" s="278"/>
      <c r="I1" s="278"/>
      <c r="J1" s="278"/>
      <c r="K1" s="278"/>
      <c r="L1" s="1"/>
      <c r="M1" s="16"/>
    </row>
    <row r="2" spans="1:13" ht="20.25">
      <c r="A2" s="278" t="s">
        <v>113</v>
      </c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1"/>
      <c r="M2" s="16"/>
    </row>
    <row r="3" spans="1:13" ht="20.25">
      <c r="A3" s="279" t="s">
        <v>38</v>
      </c>
      <c r="B3" s="279"/>
      <c r="C3" s="279"/>
      <c r="D3" s="279"/>
      <c r="E3" s="279"/>
      <c r="F3" s="279"/>
      <c r="G3" s="279"/>
      <c r="H3" s="279"/>
      <c r="I3" s="279"/>
      <c r="J3" s="279"/>
      <c r="K3" s="279"/>
      <c r="L3" s="1"/>
      <c r="M3" s="16"/>
    </row>
    <row r="4" spans="1:13" ht="8.2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>
      <c r="A5" s="280" t="s">
        <v>12</v>
      </c>
      <c r="B5" s="276" t="s">
        <v>39</v>
      </c>
      <c r="C5" s="277"/>
      <c r="D5" s="276" t="s">
        <v>40</v>
      </c>
      <c r="E5" s="277"/>
      <c r="F5" s="276" t="s">
        <v>41</v>
      </c>
      <c r="G5" s="277"/>
      <c r="H5" s="276" t="s">
        <v>42</v>
      </c>
      <c r="I5" s="277"/>
      <c r="J5" s="276" t="s">
        <v>135</v>
      </c>
      <c r="K5" s="277"/>
      <c r="L5" s="276" t="s">
        <v>136</v>
      </c>
      <c r="M5" s="277"/>
    </row>
    <row r="6" spans="1:13" ht="36.75" customHeight="1">
      <c r="A6" s="281"/>
      <c r="B6" s="122" t="s">
        <v>10</v>
      </c>
      <c r="C6" s="122" t="s">
        <v>4</v>
      </c>
      <c r="D6" s="122" t="s">
        <v>10</v>
      </c>
      <c r="E6" s="122" t="s">
        <v>4</v>
      </c>
      <c r="F6" s="122" t="s">
        <v>10</v>
      </c>
      <c r="G6" s="122" t="s">
        <v>4</v>
      </c>
      <c r="H6" s="122" t="s">
        <v>10</v>
      </c>
      <c r="I6" s="122" t="s">
        <v>4</v>
      </c>
      <c r="J6" s="122" t="s">
        <v>10</v>
      </c>
      <c r="K6" s="122" t="s">
        <v>4</v>
      </c>
      <c r="L6" s="157" t="s">
        <v>10</v>
      </c>
      <c r="M6" s="157" t="s">
        <v>4</v>
      </c>
    </row>
    <row r="7" spans="1:13" ht="19.5" customHeight="1">
      <c r="A7" s="133" t="s">
        <v>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</row>
    <row r="8" spans="1:13" ht="25.5" customHeight="1">
      <c r="A8" s="173" t="s">
        <v>110</v>
      </c>
      <c r="B8" s="174">
        <f t="shared" ref="B8:M8" si="0">SUM(B9:B12)</f>
        <v>2</v>
      </c>
      <c r="C8" s="174">
        <f t="shared" si="0"/>
        <v>67000</v>
      </c>
      <c r="D8" s="174">
        <f t="shared" si="0"/>
        <v>10</v>
      </c>
      <c r="E8" s="174">
        <f t="shared" si="0"/>
        <v>270900</v>
      </c>
      <c r="F8" s="174">
        <f t="shared" si="0"/>
        <v>4</v>
      </c>
      <c r="G8" s="174">
        <f t="shared" si="0"/>
        <v>111500</v>
      </c>
      <c r="H8" s="174">
        <f t="shared" si="0"/>
        <v>2</v>
      </c>
      <c r="I8" s="174">
        <f t="shared" si="0"/>
        <v>93000</v>
      </c>
      <c r="J8" s="174">
        <f t="shared" si="0"/>
        <v>2</v>
      </c>
      <c r="K8" s="174">
        <f t="shared" si="0"/>
        <v>45300</v>
      </c>
      <c r="L8" s="174">
        <f t="shared" si="0"/>
        <v>20</v>
      </c>
      <c r="M8" s="174">
        <f t="shared" si="0"/>
        <v>587700</v>
      </c>
    </row>
    <row r="9" spans="1:13" ht="27.95" customHeight="1">
      <c r="A9" s="211" t="s">
        <v>116</v>
      </c>
      <c r="B9" s="212">
        <v>2</v>
      </c>
      <c r="C9" s="213">
        <v>67000</v>
      </c>
      <c r="D9" s="212">
        <v>5</v>
      </c>
      <c r="E9" s="213">
        <v>106200</v>
      </c>
      <c r="F9" s="212">
        <v>2</v>
      </c>
      <c r="G9" s="213">
        <v>48400</v>
      </c>
      <c r="H9" s="212">
        <v>1</v>
      </c>
      <c r="I9" s="213">
        <v>32400</v>
      </c>
      <c r="J9" s="212">
        <v>0</v>
      </c>
      <c r="K9" s="213">
        <v>0</v>
      </c>
      <c r="L9" s="212">
        <f>SUM(B9,D9,F9,H9,J9)</f>
        <v>10</v>
      </c>
      <c r="M9" s="213">
        <f>SUM(C9,E9,G9,I9,K9)</f>
        <v>254000</v>
      </c>
    </row>
    <row r="10" spans="1:13" ht="27.95" customHeight="1">
      <c r="A10" s="200" t="s">
        <v>115</v>
      </c>
      <c r="B10" s="201">
        <v>0</v>
      </c>
      <c r="C10" s="202">
        <v>0</v>
      </c>
      <c r="D10" s="201">
        <v>4</v>
      </c>
      <c r="E10" s="202">
        <v>134700</v>
      </c>
      <c r="F10" s="201">
        <v>1</v>
      </c>
      <c r="G10" s="202">
        <v>60600</v>
      </c>
      <c r="H10" s="201">
        <v>1</v>
      </c>
      <c r="I10" s="202">
        <v>60600</v>
      </c>
      <c r="J10" s="201">
        <v>1</v>
      </c>
      <c r="K10" s="202">
        <v>42800</v>
      </c>
      <c r="L10" s="201">
        <f t="shared" ref="L10:L20" si="1">SUM(B10,D10,F10,H10,J10)</f>
        <v>7</v>
      </c>
      <c r="M10" s="202">
        <f t="shared" ref="M10:M20" si="2">SUM(C10,E10,G10,I10,K10)</f>
        <v>298700</v>
      </c>
    </row>
    <row r="11" spans="1:13" ht="27.95" customHeight="1">
      <c r="A11" s="205" t="s">
        <v>117</v>
      </c>
      <c r="B11" s="201">
        <v>0</v>
      </c>
      <c r="C11" s="202">
        <v>0</v>
      </c>
      <c r="D11" s="201">
        <v>1</v>
      </c>
      <c r="E11" s="202">
        <v>30000</v>
      </c>
      <c r="F11" s="201">
        <v>0</v>
      </c>
      <c r="G11" s="202">
        <v>0</v>
      </c>
      <c r="H11" s="203">
        <v>0</v>
      </c>
      <c r="I11" s="204">
        <v>0</v>
      </c>
      <c r="J11" s="201">
        <v>0</v>
      </c>
      <c r="K11" s="202">
        <v>0</v>
      </c>
      <c r="L11" s="201">
        <f t="shared" si="1"/>
        <v>1</v>
      </c>
      <c r="M11" s="202">
        <f t="shared" si="2"/>
        <v>30000</v>
      </c>
    </row>
    <row r="12" spans="1:13" ht="27.95" customHeight="1">
      <c r="A12" s="206" t="s">
        <v>118</v>
      </c>
      <c r="B12" s="207">
        <v>0</v>
      </c>
      <c r="C12" s="208">
        <v>0</v>
      </c>
      <c r="D12" s="207">
        <v>0</v>
      </c>
      <c r="E12" s="208">
        <v>0</v>
      </c>
      <c r="F12" s="207">
        <v>1</v>
      </c>
      <c r="G12" s="208">
        <v>2500</v>
      </c>
      <c r="H12" s="209">
        <v>0</v>
      </c>
      <c r="I12" s="210">
        <v>0</v>
      </c>
      <c r="J12" s="207">
        <v>1</v>
      </c>
      <c r="K12" s="208">
        <v>2500</v>
      </c>
      <c r="L12" s="207">
        <f t="shared" si="1"/>
        <v>2</v>
      </c>
      <c r="M12" s="208">
        <f t="shared" si="2"/>
        <v>5000</v>
      </c>
    </row>
    <row r="13" spans="1:13" ht="23.25" customHeight="1">
      <c r="A13" s="171" t="s">
        <v>111</v>
      </c>
      <c r="B13" s="172">
        <f>SUM(B14:B18)</f>
        <v>1</v>
      </c>
      <c r="C13" s="172">
        <f t="shared" ref="C13:M13" si="3">SUM(C14:C18)</f>
        <v>35000</v>
      </c>
      <c r="D13" s="172">
        <f t="shared" si="3"/>
        <v>3</v>
      </c>
      <c r="E13" s="172">
        <f t="shared" si="3"/>
        <v>68000</v>
      </c>
      <c r="F13" s="172">
        <f t="shared" si="3"/>
        <v>7</v>
      </c>
      <c r="G13" s="172">
        <f t="shared" si="3"/>
        <v>123900</v>
      </c>
      <c r="H13" s="172">
        <f t="shared" si="3"/>
        <v>1</v>
      </c>
      <c r="I13" s="172">
        <f t="shared" si="3"/>
        <v>15000</v>
      </c>
      <c r="J13" s="172">
        <f t="shared" si="3"/>
        <v>1</v>
      </c>
      <c r="K13" s="172">
        <f t="shared" si="3"/>
        <v>8900</v>
      </c>
      <c r="L13" s="172">
        <f t="shared" si="3"/>
        <v>13</v>
      </c>
      <c r="M13" s="172">
        <f t="shared" si="3"/>
        <v>250800</v>
      </c>
    </row>
    <row r="14" spans="1:13" ht="27.95" customHeight="1">
      <c r="A14" s="195" t="s">
        <v>119</v>
      </c>
      <c r="B14" s="196">
        <v>0</v>
      </c>
      <c r="C14" s="197">
        <v>0</v>
      </c>
      <c r="D14" s="196">
        <v>2</v>
      </c>
      <c r="E14" s="197">
        <v>23000</v>
      </c>
      <c r="F14" s="196">
        <v>1</v>
      </c>
      <c r="G14" s="197">
        <v>13500</v>
      </c>
      <c r="H14" s="198">
        <v>0</v>
      </c>
      <c r="I14" s="199">
        <v>0</v>
      </c>
      <c r="J14" s="196">
        <v>0</v>
      </c>
      <c r="K14" s="197">
        <v>0</v>
      </c>
      <c r="L14" s="196">
        <f t="shared" si="1"/>
        <v>3</v>
      </c>
      <c r="M14" s="197">
        <f t="shared" si="2"/>
        <v>36500</v>
      </c>
    </row>
    <row r="15" spans="1:13" ht="27.95" customHeight="1">
      <c r="A15" s="200" t="s">
        <v>120</v>
      </c>
      <c r="B15" s="201">
        <v>1</v>
      </c>
      <c r="C15" s="202">
        <v>35000</v>
      </c>
      <c r="D15" s="201">
        <v>0</v>
      </c>
      <c r="E15" s="202">
        <v>0</v>
      </c>
      <c r="F15" s="201">
        <v>3</v>
      </c>
      <c r="G15" s="202">
        <v>55900</v>
      </c>
      <c r="H15" s="203">
        <v>0</v>
      </c>
      <c r="I15" s="204">
        <v>0</v>
      </c>
      <c r="J15" s="201">
        <v>1</v>
      </c>
      <c r="K15" s="202">
        <v>8900</v>
      </c>
      <c r="L15" s="201">
        <f t="shared" si="1"/>
        <v>5</v>
      </c>
      <c r="M15" s="202">
        <f t="shared" si="2"/>
        <v>99800</v>
      </c>
    </row>
    <row r="16" spans="1:13" ht="27.95" customHeight="1">
      <c r="A16" s="205" t="s">
        <v>121</v>
      </c>
      <c r="B16" s="201">
        <v>0</v>
      </c>
      <c r="C16" s="202">
        <v>0</v>
      </c>
      <c r="D16" s="201">
        <v>0</v>
      </c>
      <c r="E16" s="202">
        <v>0</v>
      </c>
      <c r="F16" s="201">
        <v>1</v>
      </c>
      <c r="G16" s="202">
        <v>7500</v>
      </c>
      <c r="H16" s="201">
        <v>1</v>
      </c>
      <c r="I16" s="202">
        <v>15000</v>
      </c>
      <c r="J16" s="201">
        <v>0</v>
      </c>
      <c r="K16" s="202">
        <v>0</v>
      </c>
      <c r="L16" s="201">
        <f t="shared" si="1"/>
        <v>2</v>
      </c>
      <c r="M16" s="202">
        <f t="shared" si="2"/>
        <v>22500</v>
      </c>
    </row>
    <row r="17" spans="1:14" ht="27.95" customHeight="1">
      <c r="A17" s="205" t="s">
        <v>122</v>
      </c>
      <c r="B17" s="201">
        <v>0</v>
      </c>
      <c r="C17" s="202">
        <v>0</v>
      </c>
      <c r="D17" s="201">
        <v>1</v>
      </c>
      <c r="E17" s="202">
        <v>45000</v>
      </c>
      <c r="F17" s="201">
        <v>1</v>
      </c>
      <c r="G17" s="202">
        <v>45000</v>
      </c>
      <c r="H17" s="203">
        <v>0</v>
      </c>
      <c r="I17" s="204">
        <v>0</v>
      </c>
      <c r="J17" s="201">
        <v>0</v>
      </c>
      <c r="K17" s="202">
        <v>0</v>
      </c>
      <c r="L17" s="201">
        <f t="shared" si="1"/>
        <v>2</v>
      </c>
      <c r="M17" s="202">
        <f t="shared" si="2"/>
        <v>90000</v>
      </c>
    </row>
    <row r="18" spans="1:14" ht="27.95" customHeight="1">
      <c r="A18" s="206" t="s">
        <v>123</v>
      </c>
      <c r="B18" s="207">
        <v>0</v>
      </c>
      <c r="C18" s="208">
        <v>0</v>
      </c>
      <c r="D18" s="207">
        <v>0</v>
      </c>
      <c r="E18" s="208">
        <v>0</v>
      </c>
      <c r="F18" s="207">
        <v>1</v>
      </c>
      <c r="G18" s="208">
        <v>2000</v>
      </c>
      <c r="H18" s="209">
        <v>0</v>
      </c>
      <c r="I18" s="210">
        <v>0</v>
      </c>
      <c r="J18" s="207">
        <v>0</v>
      </c>
      <c r="K18" s="208">
        <v>0</v>
      </c>
      <c r="L18" s="207">
        <f t="shared" si="1"/>
        <v>1</v>
      </c>
      <c r="M18" s="208">
        <f t="shared" si="2"/>
        <v>2000</v>
      </c>
    </row>
    <row r="19" spans="1:14" ht="23.25" customHeight="1">
      <c r="A19" s="175" t="s">
        <v>137</v>
      </c>
      <c r="B19" s="172">
        <f>SUM(B20:B20)</f>
        <v>0</v>
      </c>
      <c r="C19" s="172">
        <f t="shared" ref="C19:M19" si="4">SUM(C20:C20)</f>
        <v>0</v>
      </c>
      <c r="D19" s="172">
        <f t="shared" si="4"/>
        <v>0</v>
      </c>
      <c r="E19" s="172">
        <f t="shared" si="4"/>
        <v>0</v>
      </c>
      <c r="F19" s="172">
        <f t="shared" si="4"/>
        <v>1</v>
      </c>
      <c r="G19" s="172">
        <f t="shared" si="4"/>
        <v>700</v>
      </c>
      <c r="H19" s="172">
        <f t="shared" si="4"/>
        <v>0</v>
      </c>
      <c r="I19" s="172">
        <f t="shared" si="4"/>
        <v>0</v>
      </c>
      <c r="J19" s="172">
        <f t="shared" si="4"/>
        <v>0</v>
      </c>
      <c r="K19" s="172">
        <f t="shared" si="4"/>
        <v>0</v>
      </c>
      <c r="L19" s="172">
        <f t="shared" si="4"/>
        <v>1</v>
      </c>
      <c r="M19" s="172">
        <f t="shared" si="4"/>
        <v>700</v>
      </c>
    </row>
    <row r="20" spans="1:14" ht="21.75" customHeight="1">
      <c r="A20" s="139" t="s">
        <v>126</v>
      </c>
      <c r="B20" s="137">
        <v>0</v>
      </c>
      <c r="C20" s="138">
        <v>0</v>
      </c>
      <c r="D20" s="137">
        <v>0</v>
      </c>
      <c r="E20" s="138">
        <v>0</v>
      </c>
      <c r="F20" s="137">
        <v>1</v>
      </c>
      <c r="G20" s="138">
        <v>700</v>
      </c>
      <c r="H20" s="135">
        <v>0</v>
      </c>
      <c r="I20" s="136">
        <v>0</v>
      </c>
      <c r="J20" s="137">
        <v>0</v>
      </c>
      <c r="K20" s="138">
        <v>0</v>
      </c>
      <c r="L20" s="137">
        <f t="shared" si="1"/>
        <v>1</v>
      </c>
      <c r="M20" s="138">
        <f t="shared" si="2"/>
        <v>700</v>
      </c>
    </row>
    <row r="21" spans="1:14" ht="33" customHeight="1">
      <c r="A21" s="140" t="s">
        <v>80</v>
      </c>
      <c r="B21" s="141">
        <f>SUM(B8,B13,B19)</f>
        <v>3</v>
      </c>
      <c r="C21" s="141">
        <f t="shared" ref="C21:M21" si="5">SUM(C8,C13,C19)</f>
        <v>102000</v>
      </c>
      <c r="D21" s="141">
        <f t="shared" si="5"/>
        <v>13</v>
      </c>
      <c r="E21" s="141">
        <f t="shared" si="5"/>
        <v>338900</v>
      </c>
      <c r="F21" s="141">
        <f t="shared" si="5"/>
        <v>12</v>
      </c>
      <c r="G21" s="141">
        <f t="shared" si="5"/>
        <v>236100</v>
      </c>
      <c r="H21" s="141">
        <f t="shared" si="5"/>
        <v>3</v>
      </c>
      <c r="I21" s="141">
        <f t="shared" si="5"/>
        <v>108000</v>
      </c>
      <c r="J21" s="141">
        <f t="shared" si="5"/>
        <v>3</v>
      </c>
      <c r="K21" s="141">
        <f t="shared" si="5"/>
        <v>54200</v>
      </c>
      <c r="L21" s="141">
        <f t="shared" si="5"/>
        <v>34</v>
      </c>
      <c r="M21" s="141">
        <f t="shared" si="5"/>
        <v>839200</v>
      </c>
    </row>
    <row r="22" spans="1:14" ht="22.5" customHeight="1">
      <c r="A22" s="133" t="s">
        <v>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spans="1:14" ht="22.5" customHeight="1">
      <c r="A23" s="134" t="s">
        <v>110</v>
      </c>
      <c r="B23" s="135"/>
      <c r="C23" s="136"/>
      <c r="D23" s="135"/>
      <c r="E23" s="136"/>
      <c r="F23" s="135"/>
      <c r="G23" s="136"/>
      <c r="H23" s="135"/>
      <c r="I23" s="137">
        <v>0</v>
      </c>
      <c r="J23" s="135"/>
      <c r="K23" s="136"/>
      <c r="L23" s="135"/>
      <c r="M23" s="136"/>
    </row>
    <row r="24" spans="1:14" ht="27.95" customHeight="1">
      <c r="A24" s="214" t="s">
        <v>127</v>
      </c>
      <c r="B24" s="215">
        <v>0</v>
      </c>
      <c r="C24" s="216">
        <v>0</v>
      </c>
      <c r="D24" s="215">
        <v>0</v>
      </c>
      <c r="E24" s="216">
        <v>0</v>
      </c>
      <c r="F24" s="215">
        <v>1</v>
      </c>
      <c r="G24" s="216">
        <v>15600</v>
      </c>
      <c r="H24" s="217">
        <v>0</v>
      </c>
      <c r="I24" s="216">
        <v>0</v>
      </c>
      <c r="J24" s="215">
        <v>0</v>
      </c>
      <c r="K24" s="216">
        <v>0</v>
      </c>
      <c r="L24" s="215">
        <f t="shared" ref="L24:M26" si="6">SUM(B24,D24,F24,H24,J24)</f>
        <v>1</v>
      </c>
      <c r="M24" s="216">
        <f t="shared" si="6"/>
        <v>15600</v>
      </c>
      <c r="N24" s="142"/>
    </row>
    <row r="25" spans="1:14" ht="27.95" customHeight="1">
      <c r="A25" s="200" t="s">
        <v>128</v>
      </c>
      <c r="B25" s="201">
        <v>1</v>
      </c>
      <c r="C25" s="202">
        <v>35000</v>
      </c>
      <c r="D25" s="201">
        <v>2</v>
      </c>
      <c r="E25" s="202">
        <v>24400</v>
      </c>
      <c r="F25" s="201">
        <v>4</v>
      </c>
      <c r="G25" s="202">
        <v>66900</v>
      </c>
      <c r="H25" s="201">
        <v>0</v>
      </c>
      <c r="I25" s="202">
        <v>0</v>
      </c>
      <c r="J25" s="201">
        <v>0</v>
      </c>
      <c r="K25" s="202">
        <v>0</v>
      </c>
      <c r="L25" s="201">
        <f t="shared" si="6"/>
        <v>7</v>
      </c>
      <c r="M25" s="202">
        <f t="shared" si="6"/>
        <v>126300</v>
      </c>
      <c r="N25" s="142"/>
    </row>
    <row r="26" spans="1:14" ht="36" customHeight="1">
      <c r="A26" s="218" t="s">
        <v>129</v>
      </c>
      <c r="B26" s="219">
        <v>1</v>
      </c>
      <c r="C26" s="220">
        <v>29500</v>
      </c>
      <c r="D26" s="219">
        <v>0</v>
      </c>
      <c r="E26" s="220">
        <v>0</v>
      </c>
      <c r="F26" s="219">
        <v>0</v>
      </c>
      <c r="G26" s="220">
        <v>0</v>
      </c>
      <c r="H26" s="219">
        <v>0</v>
      </c>
      <c r="I26" s="220">
        <v>0</v>
      </c>
      <c r="J26" s="219">
        <v>0</v>
      </c>
      <c r="K26" s="220">
        <v>0</v>
      </c>
      <c r="L26" s="219">
        <f t="shared" si="6"/>
        <v>1</v>
      </c>
      <c r="M26" s="220">
        <f t="shared" si="6"/>
        <v>29500</v>
      </c>
      <c r="N26" s="142"/>
    </row>
    <row r="27" spans="1:14" ht="27.75" customHeight="1">
      <c r="A27" s="140" t="s">
        <v>80</v>
      </c>
      <c r="B27" s="141">
        <f>SUM(B24:B26)</f>
        <v>2</v>
      </c>
      <c r="C27" s="141">
        <f t="shared" ref="C27:M27" si="7">SUM(C24:C26)</f>
        <v>64500</v>
      </c>
      <c r="D27" s="141">
        <f t="shared" si="7"/>
        <v>2</v>
      </c>
      <c r="E27" s="141">
        <f t="shared" si="7"/>
        <v>24400</v>
      </c>
      <c r="F27" s="141">
        <f t="shared" si="7"/>
        <v>5</v>
      </c>
      <c r="G27" s="141">
        <f t="shared" si="7"/>
        <v>82500</v>
      </c>
      <c r="H27" s="141">
        <f t="shared" si="7"/>
        <v>0</v>
      </c>
      <c r="I27" s="141">
        <f t="shared" si="7"/>
        <v>0</v>
      </c>
      <c r="J27" s="141">
        <f t="shared" si="7"/>
        <v>0</v>
      </c>
      <c r="K27" s="141">
        <f t="shared" si="7"/>
        <v>0</v>
      </c>
      <c r="L27" s="141">
        <f t="shared" si="7"/>
        <v>9</v>
      </c>
      <c r="M27" s="141">
        <f t="shared" si="7"/>
        <v>171400</v>
      </c>
      <c r="N27" s="142"/>
    </row>
    <row r="28" spans="1:14" ht="17.25" customHeight="1">
      <c r="A28" s="133" t="s">
        <v>7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spans="1:14" ht="18" customHeight="1">
      <c r="A29" s="134" t="s">
        <v>112</v>
      </c>
      <c r="B29" s="135"/>
      <c r="C29" s="136"/>
      <c r="D29" s="135"/>
      <c r="E29" s="136"/>
      <c r="F29" s="135"/>
      <c r="G29" s="136"/>
      <c r="H29" s="135"/>
      <c r="I29" s="136"/>
      <c r="J29" s="135"/>
      <c r="K29" s="136"/>
      <c r="L29" s="135"/>
      <c r="M29" s="136"/>
    </row>
    <row r="30" spans="1:14" ht="24.95" customHeight="1">
      <c r="A30" s="221" t="s">
        <v>130</v>
      </c>
      <c r="B30" s="215">
        <v>1</v>
      </c>
      <c r="C30" s="216">
        <v>21000</v>
      </c>
      <c r="D30" s="215">
        <v>1</v>
      </c>
      <c r="E30" s="216">
        <v>30000</v>
      </c>
      <c r="F30" s="215">
        <v>1</v>
      </c>
      <c r="G30" s="216">
        <v>30000</v>
      </c>
      <c r="H30" s="222">
        <v>0</v>
      </c>
      <c r="I30" s="223">
        <v>0</v>
      </c>
      <c r="J30" s="215">
        <v>0</v>
      </c>
      <c r="K30" s="216">
        <v>0</v>
      </c>
      <c r="L30" s="215">
        <f t="shared" ref="L30:M34" si="8">SUM(B30,D30,F30,H30,J30)</f>
        <v>3</v>
      </c>
      <c r="M30" s="216">
        <f t="shared" si="8"/>
        <v>81000</v>
      </c>
    </row>
    <row r="31" spans="1:14" ht="24.95" customHeight="1">
      <c r="A31" s="200" t="s">
        <v>132</v>
      </c>
      <c r="B31" s="203">
        <v>0</v>
      </c>
      <c r="C31" s="204">
        <v>0</v>
      </c>
      <c r="D31" s="201">
        <v>1</v>
      </c>
      <c r="E31" s="202">
        <v>4500000</v>
      </c>
      <c r="F31" s="203">
        <v>0</v>
      </c>
      <c r="G31" s="204">
        <v>0</v>
      </c>
      <c r="H31" s="203">
        <v>0</v>
      </c>
      <c r="I31" s="204">
        <v>0</v>
      </c>
      <c r="J31" s="201">
        <v>0</v>
      </c>
      <c r="K31" s="202">
        <v>0</v>
      </c>
      <c r="L31" s="201">
        <f t="shared" si="8"/>
        <v>1</v>
      </c>
      <c r="M31" s="202">
        <f t="shared" si="8"/>
        <v>4500000</v>
      </c>
    </row>
    <row r="32" spans="1:14" ht="24.95" customHeight="1">
      <c r="A32" s="200" t="s">
        <v>131</v>
      </c>
      <c r="B32" s="203">
        <v>0</v>
      </c>
      <c r="C32" s="204">
        <v>0</v>
      </c>
      <c r="D32" s="201">
        <v>2</v>
      </c>
      <c r="E32" s="202">
        <v>38500</v>
      </c>
      <c r="F32" s="203">
        <v>0</v>
      </c>
      <c r="G32" s="204">
        <v>0</v>
      </c>
      <c r="H32" s="203">
        <v>0</v>
      </c>
      <c r="I32" s="204">
        <v>0</v>
      </c>
      <c r="J32" s="201">
        <v>0</v>
      </c>
      <c r="K32" s="202">
        <v>0</v>
      </c>
      <c r="L32" s="201">
        <f t="shared" si="8"/>
        <v>2</v>
      </c>
      <c r="M32" s="202">
        <f t="shared" si="8"/>
        <v>38500</v>
      </c>
    </row>
    <row r="33" spans="1:13" ht="24.95" customHeight="1">
      <c r="A33" s="200" t="s">
        <v>133</v>
      </c>
      <c r="B33" s="201">
        <v>1</v>
      </c>
      <c r="C33" s="202">
        <v>900000</v>
      </c>
      <c r="D33" s="201">
        <v>0</v>
      </c>
      <c r="E33" s="202">
        <v>0</v>
      </c>
      <c r="F33" s="201">
        <v>0</v>
      </c>
      <c r="G33" s="202">
        <v>0</v>
      </c>
      <c r="H33" s="201">
        <v>0</v>
      </c>
      <c r="I33" s="202">
        <v>0</v>
      </c>
      <c r="J33" s="201">
        <v>0</v>
      </c>
      <c r="K33" s="202">
        <v>0</v>
      </c>
      <c r="L33" s="201">
        <f t="shared" si="8"/>
        <v>1</v>
      </c>
      <c r="M33" s="202">
        <f t="shared" si="8"/>
        <v>900000</v>
      </c>
    </row>
    <row r="34" spans="1:13" ht="24.95" customHeight="1">
      <c r="A34" s="224" t="s">
        <v>134</v>
      </c>
      <c r="B34" s="225">
        <v>0</v>
      </c>
      <c r="C34" s="226">
        <v>0</v>
      </c>
      <c r="D34" s="219">
        <v>1</v>
      </c>
      <c r="E34" s="220">
        <v>1100000</v>
      </c>
      <c r="F34" s="225">
        <v>0</v>
      </c>
      <c r="G34" s="226">
        <v>0</v>
      </c>
      <c r="H34" s="225">
        <v>0</v>
      </c>
      <c r="I34" s="226">
        <v>0</v>
      </c>
      <c r="J34" s="219">
        <v>0</v>
      </c>
      <c r="K34" s="220">
        <v>0</v>
      </c>
      <c r="L34" s="219">
        <f t="shared" si="8"/>
        <v>1</v>
      </c>
      <c r="M34" s="220">
        <f t="shared" si="8"/>
        <v>1100000</v>
      </c>
    </row>
    <row r="35" spans="1:13" ht="25.5" customHeight="1">
      <c r="A35" s="140" t="s">
        <v>80</v>
      </c>
      <c r="B35" s="141">
        <f t="shared" ref="B35:M35" si="9">SUM(B30:B34)</f>
        <v>2</v>
      </c>
      <c r="C35" s="141">
        <f t="shared" si="9"/>
        <v>921000</v>
      </c>
      <c r="D35" s="141">
        <f t="shared" si="9"/>
        <v>5</v>
      </c>
      <c r="E35" s="141">
        <f t="shared" si="9"/>
        <v>5668500</v>
      </c>
      <c r="F35" s="141">
        <f t="shared" si="9"/>
        <v>1</v>
      </c>
      <c r="G35" s="141">
        <f t="shared" si="9"/>
        <v>30000</v>
      </c>
      <c r="H35" s="141">
        <f t="shared" si="9"/>
        <v>0</v>
      </c>
      <c r="I35" s="141">
        <f t="shared" si="9"/>
        <v>0</v>
      </c>
      <c r="J35" s="141">
        <f t="shared" si="9"/>
        <v>0</v>
      </c>
      <c r="K35" s="141">
        <f t="shared" si="9"/>
        <v>0</v>
      </c>
      <c r="L35" s="141">
        <f t="shared" si="9"/>
        <v>8</v>
      </c>
      <c r="M35" s="141">
        <f t="shared" si="9"/>
        <v>6619500</v>
      </c>
    </row>
    <row r="36" spans="1:13" ht="12" customHeight="1">
      <c r="A36" s="143"/>
      <c r="B36" s="144"/>
      <c r="C36" s="145"/>
      <c r="D36" s="145"/>
      <c r="E36" s="145"/>
      <c r="F36" s="145"/>
      <c r="G36" s="145"/>
      <c r="H36" s="144"/>
      <c r="I36" s="144"/>
      <c r="J36" s="144"/>
      <c r="K36" s="145"/>
      <c r="L36" s="144"/>
      <c r="M36" s="145"/>
    </row>
    <row r="37" spans="1:13" ht="25.5" customHeight="1">
      <c r="A37" s="146" t="s">
        <v>11</v>
      </c>
      <c r="B37" s="147">
        <f t="shared" ref="B37:M37" si="10">SUM(B21,B27,B35)</f>
        <v>7</v>
      </c>
      <c r="C37" s="147">
        <f t="shared" si="10"/>
        <v>1087500</v>
      </c>
      <c r="D37" s="147">
        <f t="shared" si="10"/>
        <v>20</v>
      </c>
      <c r="E37" s="147">
        <f t="shared" si="10"/>
        <v>6031800</v>
      </c>
      <c r="F37" s="147">
        <f t="shared" si="10"/>
        <v>18</v>
      </c>
      <c r="G37" s="147">
        <f t="shared" si="10"/>
        <v>348600</v>
      </c>
      <c r="H37" s="147">
        <f t="shared" si="10"/>
        <v>3</v>
      </c>
      <c r="I37" s="147">
        <f t="shared" si="10"/>
        <v>108000</v>
      </c>
      <c r="J37" s="147">
        <f t="shared" si="10"/>
        <v>3</v>
      </c>
      <c r="K37" s="147">
        <f t="shared" si="10"/>
        <v>54200</v>
      </c>
      <c r="L37" s="147">
        <f t="shared" si="10"/>
        <v>51</v>
      </c>
      <c r="M37" s="147">
        <f t="shared" si="10"/>
        <v>7630100</v>
      </c>
    </row>
  </sheetData>
  <mergeCells count="10">
    <mergeCell ref="L5:M5"/>
    <mergeCell ref="A1:K1"/>
    <mergeCell ref="A2:K2"/>
    <mergeCell ref="A3:K3"/>
    <mergeCell ref="A5:A6"/>
    <mergeCell ref="B5:C5"/>
    <mergeCell ref="D5:E5"/>
    <mergeCell ref="F5:G5"/>
    <mergeCell ref="H5:I5"/>
    <mergeCell ref="J5:K5"/>
  </mergeCells>
  <pageMargins left="0.35433070866141736" right="0.27559055118110237" top="0.31496062992125984" bottom="0.47244094488188981" header="0.19685039370078741" footer="0.19685039370078741"/>
  <pageSetup paperSize="9" orientation="landscape" r:id="rId1"/>
  <headerFooter>
    <oddFooter>&amp;L&amp;"TH SarabunIT๙,ตัวหนา"แผนพัฒนาท้องถิ่น(พ.ศ. 2561 - 2565) องค์การบริหารส่วนตำบลพะโต๊ะ&amp;C&amp;"TH SarabunIT๙,ตัวหนา"&amp;14บัญชีสรุปโครงการครุภัณฑ์ (แบบ ผ01)  &amp;R&amp;"TH SarabunIT๙,ตัวหนา"&amp;14   ครุภัณฑ์..........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3"/>
  <sheetViews>
    <sheetView topLeftCell="A52" zoomScale="106" zoomScaleNormal="106" workbookViewId="0">
      <selection activeCell="F18" sqref="F18"/>
    </sheetView>
  </sheetViews>
  <sheetFormatPr defaultRowHeight="18.75"/>
  <cols>
    <col min="1" max="1" width="3.5" style="2" customWidth="1"/>
    <col min="2" max="2" width="15.625" style="1" customWidth="1"/>
    <col min="3" max="3" width="6.75" style="1" customWidth="1"/>
    <col min="4" max="4" width="9.875" style="1" customWidth="1"/>
    <col min="5" max="5" width="16.875" style="1" customWidth="1"/>
    <col min="6" max="6" width="22.25" style="1" customWidth="1"/>
    <col min="7" max="7" width="9.75" style="1" customWidth="1"/>
    <col min="8" max="8" width="9.625" style="1" customWidth="1"/>
    <col min="9" max="9" width="9.75" style="1" customWidth="1"/>
    <col min="10" max="10" width="8.625" style="1" customWidth="1"/>
    <col min="11" max="11" width="8.5" style="1" customWidth="1"/>
    <col min="12" max="12" width="10.5" style="2" customWidth="1"/>
    <col min="13" max="16384" width="9" style="1"/>
  </cols>
  <sheetData>
    <row r="1" spans="1:12" ht="19.5" customHeight="1">
      <c r="A1" s="295" t="s">
        <v>43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</row>
    <row r="2" spans="1:12" ht="19.5" customHeight="1">
      <c r="A2" s="295" t="s">
        <v>54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</row>
    <row r="3" spans="1:12" ht="19.5" customHeight="1">
      <c r="A3" s="295" t="s">
        <v>44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</row>
    <row r="4" spans="1:12" ht="8.25" customHeight="1">
      <c r="A4" s="8"/>
    </row>
    <row r="5" spans="1:12" ht="18.75" customHeight="1">
      <c r="A5" s="296" t="s">
        <v>1</v>
      </c>
      <c r="B5" s="296" t="s">
        <v>12</v>
      </c>
      <c r="C5" s="296" t="s">
        <v>45</v>
      </c>
      <c r="D5" s="296" t="s">
        <v>13</v>
      </c>
      <c r="E5" s="296" t="s">
        <v>2</v>
      </c>
      <c r="F5" s="12" t="s">
        <v>3</v>
      </c>
      <c r="G5" s="302" t="s">
        <v>4</v>
      </c>
      <c r="H5" s="303"/>
      <c r="I5" s="303"/>
      <c r="J5" s="303"/>
      <c r="K5" s="304"/>
      <c r="L5" s="299" t="s">
        <v>52</v>
      </c>
    </row>
    <row r="6" spans="1:12" ht="18" customHeight="1">
      <c r="A6" s="297"/>
      <c r="B6" s="297"/>
      <c r="C6" s="297"/>
      <c r="D6" s="297"/>
      <c r="E6" s="297"/>
      <c r="F6" s="14" t="s">
        <v>14</v>
      </c>
      <c r="G6" s="12">
        <v>2561</v>
      </c>
      <c r="H6" s="12">
        <v>2562</v>
      </c>
      <c r="I6" s="12">
        <v>2563</v>
      </c>
      <c r="J6" s="12">
        <v>2564</v>
      </c>
      <c r="K6" s="17">
        <v>2565</v>
      </c>
      <c r="L6" s="300"/>
    </row>
    <row r="7" spans="1:12" ht="15" customHeight="1">
      <c r="A7" s="298"/>
      <c r="B7" s="298"/>
      <c r="C7" s="298"/>
      <c r="D7" s="298"/>
      <c r="E7" s="298"/>
      <c r="F7" s="13"/>
      <c r="G7" s="13" t="s">
        <v>51</v>
      </c>
      <c r="H7" s="13" t="s">
        <v>51</v>
      </c>
      <c r="I7" s="13" t="s">
        <v>51</v>
      </c>
      <c r="J7" s="13" t="s">
        <v>51</v>
      </c>
      <c r="K7" s="18" t="s">
        <v>51</v>
      </c>
      <c r="L7" s="301"/>
    </row>
    <row r="8" spans="1:12" ht="39.75" customHeight="1">
      <c r="A8" s="22">
        <v>1</v>
      </c>
      <c r="B8" s="23" t="s">
        <v>6</v>
      </c>
      <c r="C8" s="23" t="s">
        <v>47</v>
      </c>
      <c r="D8" s="24" t="s">
        <v>21</v>
      </c>
      <c r="E8" s="282" t="s">
        <v>16</v>
      </c>
      <c r="F8" s="264" t="s">
        <v>170</v>
      </c>
      <c r="G8" s="265">
        <v>57000</v>
      </c>
      <c r="H8" s="266">
        <v>57000</v>
      </c>
      <c r="I8" s="266">
        <v>0</v>
      </c>
      <c r="J8" s="266">
        <v>0</v>
      </c>
      <c r="K8" s="266"/>
      <c r="L8" s="267" t="s">
        <v>8</v>
      </c>
    </row>
    <row r="9" spans="1:12" ht="38.25" customHeight="1">
      <c r="A9" s="66"/>
      <c r="B9" s="67"/>
      <c r="C9" s="67"/>
      <c r="D9" s="68"/>
      <c r="E9" s="283"/>
      <c r="F9" s="268" t="s">
        <v>171</v>
      </c>
      <c r="G9" s="269">
        <v>0</v>
      </c>
      <c r="H9" s="270">
        <v>0</v>
      </c>
      <c r="I9" s="270">
        <v>32400</v>
      </c>
      <c r="J9" s="270">
        <v>32400</v>
      </c>
      <c r="K9" s="270">
        <v>0</v>
      </c>
      <c r="L9" s="271" t="s">
        <v>8</v>
      </c>
    </row>
    <row r="10" spans="1:12" ht="61.5" customHeight="1">
      <c r="A10" s="9">
        <v>2</v>
      </c>
      <c r="B10" s="3" t="s">
        <v>6</v>
      </c>
      <c r="C10" s="3" t="s">
        <v>47</v>
      </c>
      <c r="D10" s="4" t="s">
        <v>21</v>
      </c>
      <c r="E10" s="4" t="s">
        <v>53</v>
      </c>
      <c r="F10" s="4" t="s">
        <v>22</v>
      </c>
      <c r="G10" s="5">
        <v>10000</v>
      </c>
      <c r="H10" s="7">
        <v>0</v>
      </c>
      <c r="I10" s="7">
        <v>0</v>
      </c>
      <c r="J10" s="7">
        <v>0</v>
      </c>
      <c r="K10" s="7">
        <v>0</v>
      </c>
      <c r="L10" s="9" t="s">
        <v>8</v>
      </c>
    </row>
    <row r="11" spans="1:12" ht="66" customHeight="1">
      <c r="A11" s="22">
        <v>3</v>
      </c>
      <c r="B11" s="23" t="s">
        <v>55</v>
      </c>
      <c r="C11" s="23" t="s">
        <v>47</v>
      </c>
      <c r="D11" s="24" t="s">
        <v>21</v>
      </c>
      <c r="E11" s="24" t="s">
        <v>56</v>
      </c>
      <c r="F11" s="24" t="s">
        <v>72</v>
      </c>
      <c r="G11" s="25">
        <v>0</v>
      </c>
      <c r="H11" s="25">
        <v>13000</v>
      </c>
      <c r="I11" s="25">
        <v>0</v>
      </c>
      <c r="J11" s="25">
        <v>0</v>
      </c>
      <c r="K11" s="25">
        <v>0</v>
      </c>
      <c r="L11" s="22" t="s">
        <v>8</v>
      </c>
    </row>
    <row r="12" spans="1:12" ht="63.75" customHeight="1">
      <c r="A12" s="106">
        <v>4</v>
      </c>
      <c r="B12" s="107" t="s">
        <v>55</v>
      </c>
      <c r="C12" s="107" t="s">
        <v>47</v>
      </c>
      <c r="D12" s="37" t="s">
        <v>21</v>
      </c>
      <c r="E12" s="37" t="s">
        <v>56</v>
      </c>
      <c r="F12" s="37" t="s">
        <v>57</v>
      </c>
      <c r="G12" s="38">
        <v>0</v>
      </c>
      <c r="H12" s="38">
        <v>14000</v>
      </c>
      <c r="I12" s="38">
        <v>0</v>
      </c>
      <c r="J12" s="38">
        <v>0</v>
      </c>
      <c r="K12" s="100"/>
      <c r="L12" s="106" t="s">
        <v>8</v>
      </c>
    </row>
    <row r="13" spans="1:12" ht="61.5" customHeight="1">
      <c r="A13" s="106">
        <v>5</v>
      </c>
      <c r="B13" s="107" t="s">
        <v>55</v>
      </c>
      <c r="C13" s="107" t="s">
        <v>47</v>
      </c>
      <c r="D13" s="37" t="s">
        <v>21</v>
      </c>
      <c r="E13" s="37" t="s">
        <v>56</v>
      </c>
      <c r="F13" s="37" t="s">
        <v>58</v>
      </c>
      <c r="G13" s="38">
        <v>0</v>
      </c>
      <c r="H13" s="38">
        <v>10200</v>
      </c>
      <c r="I13" s="38">
        <v>0</v>
      </c>
      <c r="J13" s="38">
        <v>0</v>
      </c>
      <c r="K13" s="100"/>
      <c r="L13" s="106" t="s">
        <v>8</v>
      </c>
    </row>
    <row r="14" spans="1:12" ht="78.75" customHeight="1">
      <c r="A14" s="26">
        <v>6</v>
      </c>
      <c r="B14" s="107" t="s">
        <v>55</v>
      </c>
      <c r="C14" s="107" t="s">
        <v>47</v>
      </c>
      <c r="D14" s="37" t="s">
        <v>21</v>
      </c>
      <c r="E14" s="37" t="s">
        <v>59</v>
      </c>
      <c r="F14" s="37" t="s">
        <v>60</v>
      </c>
      <c r="G14" s="38">
        <v>0</v>
      </c>
      <c r="H14" s="38">
        <v>12000</v>
      </c>
      <c r="I14" s="38">
        <v>0</v>
      </c>
      <c r="J14" s="38">
        <v>0</v>
      </c>
      <c r="K14" s="100"/>
      <c r="L14" s="106" t="s">
        <v>8</v>
      </c>
    </row>
    <row r="15" spans="1:12" ht="24.75" customHeight="1">
      <c r="A15" s="31">
        <v>7</v>
      </c>
      <c r="B15" s="232" t="s">
        <v>55</v>
      </c>
      <c r="C15" s="232" t="s">
        <v>47</v>
      </c>
      <c r="D15" s="284" t="s">
        <v>21</v>
      </c>
      <c r="E15" s="311" t="s">
        <v>165</v>
      </c>
      <c r="F15" s="72" t="s">
        <v>166</v>
      </c>
      <c r="G15" s="49">
        <v>0</v>
      </c>
      <c r="H15" s="49">
        <v>0</v>
      </c>
      <c r="I15" s="49">
        <v>12000</v>
      </c>
      <c r="J15" s="49">
        <v>0</v>
      </c>
      <c r="K15" s="112"/>
      <c r="L15" s="233" t="s">
        <v>8</v>
      </c>
    </row>
    <row r="16" spans="1:12" ht="36" customHeight="1">
      <c r="A16" s="31"/>
      <c r="B16" s="232"/>
      <c r="C16" s="232"/>
      <c r="D16" s="285"/>
      <c r="E16" s="312"/>
      <c r="F16" s="72" t="s">
        <v>167</v>
      </c>
      <c r="G16" s="49"/>
      <c r="H16" s="49"/>
      <c r="I16" s="49"/>
      <c r="J16" s="49"/>
      <c r="K16" s="112"/>
      <c r="L16" s="233"/>
    </row>
    <row r="17" spans="1:12" ht="56.25" customHeight="1">
      <c r="A17" s="31"/>
      <c r="B17" s="232"/>
      <c r="C17" s="232"/>
      <c r="D17" s="285"/>
      <c r="E17" s="312"/>
      <c r="F17" s="72" t="s">
        <v>168</v>
      </c>
      <c r="G17" s="49"/>
      <c r="H17" s="49"/>
      <c r="I17" s="49"/>
      <c r="J17" s="49"/>
      <c r="K17" s="112"/>
      <c r="L17" s="233"/>
    </row>
    <row r="18" spans="1:12" ht="57" customHeight="1">
      <c r="A18" s="53">
        <v>8</v>
      </c>
      <c r="B18" s="54" t="s">
        <v>55</v>
      </c>
      <c r="C18" s="54" t="s">
        <v>47</v>
      </c>
      <c r="D18" s="55" t="s">
        <v>46</v>
      </c>
      <c r="E18" s="286" t="s">
        <v>61</v>
      </c>
      <c r="F18" s="236" t="s">
        <v>107</v>
      </c>
      <c r="G18" s="237">
        <v>0</v>
      </c>
      <c r="H18" s="237">
        <v>44000</v>
      </c>
      <c r="I18" s="237">
        <v>22000</v>
      </c>
      <c r="J18" s="238">
        <v>22000</v>
      </c>
      <c r="K18" s="239">
        <v>22000</v>
      </c>
      <c r="L18" s="240" t="s">
        <v>8</v>
      </c>
    </row>
    <row r="19" spans="1:12" ht="39.75" customHeight="1">
      <c r="A19" s="35"/>
      <c r="B19" s="35"/>
      <c r="C19" s="35"/>
      <c r="D19" s="35"/>
      <c r="E19" s="287"/>
      <c r="F19" s="108" t="s">
        <v>62</v>
      </c>
      <c r="G19" s="109">
        <v>0</v>
      </c>
      <c r="H19" s="110">
        <v>5600</v>
      </c>
      <c r="I19" s="110">
        <v>2800</v>
      </c>
      <c r="J19" s="111">
        <v>2800</v>
      </c>
      <c r="K19" s="132"/>
      <c r="L19" s="241" t="s">
        <v>8</v>
      </c>
    </row>
    <row r="20" spans="1:12" ht="39" customHeight="1">
      <c r="A20" s="35"/>
      <c r="B20" s="35"/>
      <c r="C20" s="35"/>
      <c r="D20" s="35"/>
      <c r="E20" s="35"/>
      <c r="F20" s="129" t="s">
        <v>108</v>
      </c>
      <c r="G20" s="130">
        <v>0</v>
      </c>
      <c r="H20" s="130">
        <v>17000</v>
      </c>
      <c r="I20" s="130">
        <v>15000</v>
      </c>
      <c r="J20" s="130">
        <v>15000</v>
      </c>
      <c r="K20" s="131"/>
      <c r="L20" s="242" t="s">
        <v>8</v>
      </c>
    </row>
    <row r="21" spans="1:12" ht="57.75" customHeight="1">
      <c r="A21" s="243"/>
      <c r="B21" s="123"/>
      <c r="C21" s="123"/>
      <c r="D21" s="123"/>
      <c r="E21" s="123"/>
      <c r="F21" s="125" t="s">
        <v>109</v>
      </c>
      <c r="G21" s="126">
        <v>0</v>
      </c>
      <c r="H21" s="126">
        <v>15000</v>
      </c>
      <c r="I21" s="126">
        <v>15000</v>
      </c>
      <c r="J21" s="126">
        <v>15000</v>
      </c>
      <c r="K21" s="127">
        <v>15000</v>
      </c>
      <c r="L21" s="244" t="s">
        <v>8</v>
      </c>
    </row>
    <row r="22" spans="1:12" ht="40.5" customHeight="1">
      <c r="A22" s="245"/>
      <c r="B22" s="246"/>
      <c r="C22" s="246"/>
      <c r="D22" s="246"/>
      <c r="E22" s="246"/>
      <c r="F22" s="247" t="s">
        <v>106</v>
      </c>
      <c r="G22" s="248"/>
      <c r="H22" s="248"/>
      <c r="I22" s="248">
        <v>5800</v>
      </c>
      <c r="J22" s="248">
        <v>5800</v>
      </c>
      <c r="K22" s="249">
        <v>5800</v>
      </c>
      <c r="L22" s="250" t="s">
        <v>8</v>
      </c>
    </row>
    <row r="23" spans="1:12" ht="81" customHeight="1">
      <c r="A23" s="66">
        <v>9</v>
      </c>
      <c r="B23" s="67" t="s">
        <v>6</v>
      </c>
      <c r="C23" s="67" t="s">
        <v>47</v>
      </c>
      <c r="D23" s="68" t="s">
        <v>46</v>
      </c>
      <c r="E23" s="68" t="s">
        <v>17</v>
      </c>
      <c r="F23" s="68" t="s">
        <v>18</v>
      </c>
      <c r="G23" s="234">
        <v>0</v>
      </c>
      <c r="H23" s="235">
        <v>16000</v>
      </c>
      <c r="I23" s="69">
        <v>0</v>
      </c>
      <c r="J23" s="69">
        <v>0</v>
      </c>
      <c r="K23" s="69"/>
      <c r="L23" s="66" t="s">
        <v>8</v>
      </c>
    </row>
    <row r="24" spans="1:12" ht="78.75" customHeight="1">
      <c r="A24" s="22">
        <v>10</v>
      </c>
      <c r="B24" s="23" t="s">
        <v>6</v>
      </c>
      <c r="C24" s="23" t="s">
        <v>47</v>
      </c>
      <c r="D24" s="24" t="s">
        <v>46</v>
      </c>
      <c r="E24" s="24" t="s">
        <v>17</v>
      </c>
      <c r="F24" s="24" t="s">
        <v>19</v>
      </c>
      <c r="G24" s="251">
        <v>0</v>
      </c>
      <c r="H24" s="252">
        <v>35000</v>
      </c>
      <c r="I24" s="25">
        <v>0</v>
      </c>
      <c r="J24" s="25">
        <v>0</v>
      </c>
      <c r="K24" s="25"/>
      <c r="L24" s="22" t="s">
        <v>8</v>
      </c>
    </row>
    <row r="25" spans="1:12" ht="58.5" customHeight="1">
      <c r="A25" s="53">
        <v>11</v>
      </c>
      <c r="B25" s="54" t="s">
        <v>55</v>
      </c>
      <c r="C25" s="54" t="s">
        <v>47</v>
      </c>
      <c r="D25" s="55" t="s">
        <v>46</v>
      </c>
      <c r="E25" s="288" t="s">
        <v>169</v>
      </c>
      <c r="F25" s="55" t="s">
        <v>81</v>
      </c>
      <c r="G25" s="253">
        <v>0</v>
      </c>
      <c r="H25" s="253">
        <v>1400</v>
      </c>
      <c r="I25" s="253">
        <v>0</v>
      </c>
      <c r="J25" s="253">
        <v>0</v>
      </c>
      <c r="K25" s="253">
        <v>0</v>
      </c>
      <c r="L25" s="254" t="s">
        <v>8</v>
      </c>
    </row>
    <row r="26" spans="1:12" ht="17.25" customHeight="1">
      <c r="A26" s="154"/>
      <c r="B26" s="32"/>
      <c r="C26" s="32"/>
      <c r="D26" s="33"/>
      <c r="E26" s="289"/>
      <c r="F26" s="33" t="s">
        <v>82</v>
      </c>
      <c r="G26" s="61"/>
      <c r="H26" s="61">
        <v>700</v>
      </c>
      <c r="I26" s="61">
        <v>0</v>
      </c>
      <c r="J26" s="61">
        <v>0</v>
      </c>
      <c r="K26" s="61">
        <v>0</v>
      </c>
      <c r="L26" s="255" t="s">
        <v>9</v>
      </c>
    </row>
    <row r="27" spans="1:12" ht="21.75" customHeight="1">
      <c r="A27" s="256"/>
      <c r="B27" s="62" t="s">
        <v>0</v>
      </c>
      <c r="C27" s="62"/>
      <c r="D27" s="63"/>
      <c r="E27" s="289"/>
      <c r="F27" s="65" t="s">
        <v>83</v>
      </c>
      <c r="G27" s="64">
        <v>0</v>
      </c>
      <c r="H27" s="64">
        <v>700</v>
      </c>
      <c r="I27" s="64">
        <v>0</v>
      </c>
      <c r="J27" s="64">
        <v>0</v>
      </c>
      <c r="K27" s="64">
        <v>0</v>
      </c>
      <c r="L27" s="257" t="s">
        <v>7</v>
      </c>
    </row>
    <row r="28" spans="1:12" ht="76.5" customHeight="1">
      <c r="A28" s="154"/>
      <c r="B28" s="32" t="s">
        <v>5</v>
      </c>
      <c r="C28" s="32"/>
      <c r="D28" s="33"/>
      <c r="E28" s="33"/>
      <c r="F28" s="33" t="s">
        <v>84</v>
      </c>
      <c r="G28" s="61">
        <v>0</v>
      </c>
      <c r="H28" s="61">
        <v>0</v>
      </c>
      <c r="I28" s="61">
        <v>1400</v>
      </c>
      <c r="J28" s="61">
        <v>0</v>
      </c>
      <c r="K28" s="61">
        <v>0</v>
      </c>
      <c r="L28" s="258" t="s">
        <v>8</v>
      </c>
    </row>
    <row r="29" spans="1:12" ht="38.25" customHeight="1">
      <c r="A29" s="154"/>
      <c r="B29" s="32"/>
      <c r="C29" s="32"/>
      <c r="D29" s="33"/>
      <c r="E29" s="33"/>
      <c r="F29" s="33" t="s">
        <v>85</v>
      </c>
      <c r="G29" s="34"/>
      <c r="H29" s="34"/>
      <c r="I29" s="34"/>
      <c r="J29" s="34"/>
      <c r="K29" s="34"/>
      <c r="L29" s="155"/>
    </row>
    <row r="30" spans="1:12" ht="39.75" customHeight="1">
      <c r="A30" s="56"/>
      <c r="B30" s="57"/>
      <c r="C30" s="57"/>
      <c r="D30" s="58"/>
      <c r="E30" s="58"/>
      <c r="F30" s="58" t="s">
        <v>86</v>
      </c>
      <c r="G30" s="59"/>
      <c r="H30" s="59"/>
      <c r="I30" s="59"/>
      <c r="J30" s="59"/>
      <c r="K30" s="156"/>
      <c r="L30" s="60"/>
    </row>
    <row r="31" spans="1:12" ht="94.5" customHeight="1">
      <c r="A31" s="56"/>
      <c r="B31" s="57"/>
      <c r="C31" s="57"/>
      <c r="D31" s="58"/>
      <c r="E31" s="58"/>
      <c r="F31" s="58" t="s">
        <v>87</v>
      </c>
      <c r="G31" s="59"/>
      <c r="H31" s="59"/>
      <c r="I31" s="59"/>
      <c r="J31" s="59"/>
      <c r="K31" s="59"/>
      <c r="L31" s="60"/>
    </row>
    <row r="32" spans="1:12" ht="58.5">
      <c r="A32" s="77">
        <v>12</v>
      </c>
      <c r="B32" s="78" t="s">
        <v>55</v>
      </c>
      <c r="C32" s="78" t="s">
        <v>47</v>
      </c>
      <c r="D32" s="79" t="s">
        <v>91</v>
      </c>
      <c r="E32" s="79" t="s">
        <v>92</v>
      </c>
      <c r="F32" s="79" t="s">
        <v>93</v>
      </c>
      <c r="G32" s="80">
        <v>0</v>
      </c>
      <c r="H32" s="80">
        <v>30000</v>
      </c>
      <c r="I32" s="80">
        <v>0</v>
      </c>
      <c r="J32" s="80">
        <v>0</v>
      </c>
      <c r="K32" s="80">
        <v>0</v>
      </c>
      <c r="L32" s="81" t="s">
        <v>8</v>
      </c>
    </row>
    <row r="33" spans="1:12" ht="41.25" customHeight="1">
      <c r="A33" s="82"/>
      <c r="B33" s="83"/>
      <c r="C33" s="83"/>
      <c r="D33" s="84"/>
      <c r="E33" s="84" t="s">
        <v>94</v>
      </c>
      <c r="F33" s="84"/>
      <c r="G33" s="85"/>
      <c r="H33" s="85"/>
      <c r="I33" s="85"/>
      <c r="J33" s="85"/>
      <c r="K33" s="85"/>
      <c r="L33" s="82"/>
    </row>
    <row r="34" spans="1:12" ht="61.5" customHeight="1">
      <c r="A34" s="86">
        <v>13</v>
      </c>
      <c r="B34" s="87" t="s">
        <v>55</v>
      </c>
      <c r="C34" s="87" t="s">
        <v>47</v>
      </c>
      <c r="D34" s="88" t="s">
        <v>50</v>
      </c>
      <c r="E34" s="88" t="s">
        <v>96</v>
      </c>
      <c r="F34" s="88" t="s">
        <v>97</v>
      </c>
      <c r="G34" s="89">
        <v>0</v>
      </c>
      <c r="H34" s="89">
        <v>0</v>
      </c>
      <c r="I34" s="89">
        <v>2500</v>
      </c>
      <c r="J34" s="89">
        <v>0</v>
      </c>
      <c r="K34" s="89">
        <v>2500</v>
      </c>
      <c r="L34" s="90" t="s">
        <v>8</v>
      </c>
    </row>
    <row r="35" spans="1:12" ht="56.25" customHeight="1">
      <c r="A35" s="22">
        <v>14</v>
      </c>
      <c r="B35" s="23" t="s">
        <v>5</v>
      </c>
      <c r="C35" s="23" t="s">
        <v>47</v>
      </c>
      <c r="D35" s="24" t="s">
        <v>21</v>
      </c>
      <c r="E35" s="24" t="s">
        <v>23</v>
      </c>
      <c r="F35" s="24" t="s">
        <v>24</v>
      </c>
      <c r="G35" s="251">
        <v>0</v>
      </c>
      <c r="H35" s="252">
        <v>21000</v>
      </c>
      <c r="I35" s="251">
        <v>0</v>
      </c>
      <c r="J35" s="251">
        <v>0</v>
      </c>
      <c r="K35" s="251"/>
      <c r="L35" s="22" t="s">
        <v>8</v>
      </c>
    </row>
    <row r="36" spans="1:12" ht="75" customHeight="1">
      <c r="A36" s="26">
        <v>15</v>
      </c>
      <c r="B36" s="27" t="s">
        <v>5</v>
      </c>
      <c r="C36" s="27" t="s">
        <v>47</v>
      </c>
      <c r="D36" s="28" t="s">
        <v>21</v>
      </c>
      <c r="E36" s="28" t="s">
        <v>15</v>
      </c>
      <c r="F36" s="28" t="s">
        <v>26</v>
      </c>
      <c r="G36" s="259">
        <v>0</v>
      </c>
      <c r="H36" s="260">
        <v>2000</v>
      </c>
      <c r="I36" s="259">
        <v>0</v>
      </c>
      <c r="J36" s="259">
        <v>0</v>
      </c>
      <c r="K36" s="259"/>
      <c r="L36" s="30" t="s">
        <v>8</v>
      </c>
    </row>
    <row r="37" spans="1:12" ht="81" customHeight="1">
      <c r="A37" s="66">
        <v>16</v>
      </c>
      <c r="B37" s="67" t="s">
        <v>5</v>
      </c>
      <c r="C37" s="67" t="s">
        <v>47</v>
      </c>
      <c r="D37" s="68" t="s">
        <v>21</v>
      </c>
      <c r="E37" s="68" t="s">
        <v>100</v>
      </c>
      <c r="F37" s="68" t="s">
        <v>101</v>
      </c>
      <c r="G37" s="234"/>
      <c r="H37" s="235"/>
      <c r="I37" s="69">
        <v>13500</v>
      </c>
      <c r="J37" s="69"/>
      <c r="K37" s="69"/>
      <c r="L37" s="66" t="s">
        <v>8</v>
      </c>
    </row>
    <row r="38" spans="1:12" ht="78.75" customHeight="1">
      <c r="A38" s="9">
        <v>17</v>
      </c>
      <c r="B38" s="3" t="s">
        <v>5</v>
      </c>
      <c r="C38" s="3" t="s">
        <v>47</v>
      </c>
      <c r="D38" s="4" t="s">
        <v>46</v>
      </c>
      <c r="E38" s="4" t="s">
        <v>17</v>
      </c>
      <c r="F38" s="4" t="s">
        <v>20</v>
      </c>
      <c r="G38" s="5">
        <v>35000</v>
      </c>
      <c r="H38" s="6">
        <v>0</v>
      </c>
      <c r="I38" s="5">
        <v>35000</v>
      </c>
      <c r="J38" s="6">
        <v>0</v>
      </c>
      <c r="K38" s="6"/>
      <c r="L38" s="9" t="s">
        <v>8</v>
      </c>
    </row>
    <row r="39" spans="1:12" ht="80.25" customHeight="1">
      <c r="A39" s="9">
        <v>18</v>
      </c>
      <c r="B39" s="3" t="s">
        <v>5</v>
      </c>
      <c r="C39" s="3" t="s">
        <v>47</v>
      </c>
      <c r="D39" s="4" t="s">
        <v>46</v>
      </c>
      <c r="E39" s="4" t="s">
        <v>17</v>
      </c>
      <c r="F39" s="4" t="s">
        <v>25</v>
      </c>
      <c r="G39" s="6">
        <v>0</v>
      </c>
      <c r="H39" s="6">
        <v>0</v>
      </c>
      <c r="I39" s="5">
        <v>12000</v>
      </c>
      <c r="J39" s="6">
        <v>0</v>
      </c>
      <c r="K39" s="6"/>
      <c r="L39" s="9" t="s">
        <v>8</v>
      </c>
    </row>
    <row r="40" spans="1:12" ht="103.5" customHeight="1">
      <c r="A40" s="121">
        <v>19</v>
      </c>
      <c r="B40" s="116" t="s">
        <v>5</v>
      </c>
      <c r="C40" s="116" t="s">
        <v>47</v>
      </c>
      <c r="D40" s="117" t="s">
        <v>46</v>
      </c>
      <c r="E40" s="117" t="s">
        <v>98</v>
      </c>
      <c r="F40" s="117" t="s">
        <v>99</v>
      </c>
      <c r="G40" s="119"/>
      <c r="H40" s="118"/>
      <c r="I40" s="120">
        <v>8900</v>
      </c>
      <c r="J40" s="120"/>
      <c r="K40" s="120">
        <v>8900</v>
      </c>
      <c r="L40" s="121" t="s">
        <v>8</v>
      </c>
    </row>
    <row r="41" spans="1:12" ht="76.5" customHeight="1">
      <c r="A41" s="121">
        <v>20</v>
      </c>
      <c r="B41" s="116" t="s">
        <v>5</v>
      </c>
      <c r="C41" s="116" t="s">
        <v>47</v>
      </c>
      <c r="D41" s="117" t="s">
        <v>91</v>
      </c>
      <c r="E41" s="117" t="s">
        <v>102</v>
      </c>
      <c r="F41" s="117" t="s">
        <v>103</v>
      </c>
      <c r="G41" s="119"/>
      <c r="H41" s="118"/>
      <c r="I41" s="120">
        <v>7500</v>
      </c>
      <c r="J41" s="120">
        <v>15000</v>
      </c>
      <c r="K41" s="119"/>
      <c r="L41" s="121" t="s">
        <v>8</v>
      </c>
    </row>
    <row r="42" spans="1:12" ht="73.5" customHeight="1">
      <c r="A42" s="106">
        <v>21</v>
      </c>
      <c r="B42" s="107" t="s">
        <v>5</v>
      </c>
      <c r="C42" s="107" t="s">
        <v>47</v>
      </c>
      <c r="D42" s="37" t="s">
        <v>73</v>
      </c>
      <c r="E42" s="37" t="s">
        <v>74</v>
      </c>
      <c r="F42" s="37" t="s">
        <v>75</v>
      </c>
      <c r="G42" s="38">
        <v>0</v>
      </c>
      <c r="H42" s="38">
        <v>45000</v>
      </c>
      <c r="I42" s="38">
        <v>45000</v>
      </c>
      <c r="J42" s="38">
        <v>0</v>
      </c>
      <c r="K42" s="38">
        <v>0</v>
      </c>
      <c r="L42" s="106" t="s">
        <v>8</v>
      </c>
    </row>
    <row r="43" spans="1:12" ht="108" customHeight="1">
      <c r="A43" s="263">
        <v>22</v>
      </c>
      <c r="B43" s="272" t="s">
        <v>5</v>
      </c>
      <c r="C43" s="227" t="s">
        <v>47</v>
      </c>
      <c r="D43" s="24" t="s">
        <v>73</v>
      </c>
      <c r="E43" s="263" t="s">
        <v>79</v>
      </c>
      <c r="F43" s="20" t="s">
        <v>163</v>
      </c>
      <c r="G43" s="19">
        <v>0</v>
      </c>
      <c r="H43" s="19">
        <v>30700</v>
      </c>
      <c r="I43" s="19">
        <v>0</v>
      </c>
      <c r="J43" s="20">
        <v>0</v>
      </c>
      <c r="K43" s="273">
        <v>0</v>
      </c>
      <c r="L43" s="261" t="s">
        <v>8</v>
      </c>
    </row>
    <row r="44" spans="1:12" ht="67.5" customHeight="1">
      <c r="A44" s="26">
        <v>23</v>
      </c>
      <c r="B44" s="27" t="s">
        <v>5</v>
      </c>
      <c r="C44" s="27" t="s">
        <v>47</v>
      </c>
      <c r="D44" s="28" t="s">
        <v>104</v>
      </c>
      <c r="E44" s="28" t="s">
        <v>102</v>
      </c>
      <c r="F44" s="28" t="s">
        <v>105</v>
      </c>
      <c r="G44" s="260"/>
      <c r="H44" s="259"/>
      <c r="I44" s="29">
        <v>2000</v>
      </c>
      <c r="J44" s="260"/>
      <c r="K44" s="260"/>
      <c r="L44" s="30" t="s">
        <v>8</v>
      </c>
    </row>
    <row r="45" spans="1:12" ht="99" customHeight="1">
      <c r="A45" s="309">
        <v>24</v>
      </c>
      <c r="B45" s="27" t="s">
        <v>5</v>
      </c>
      <c r="C45" s="290" t="s">
        <v>47</v>
      </c>
      <c r="D45" s="50" t="s">
        <v>164</v>
      </c>
      <c r="E45" s="290" t="s">
        <v>77</v>
      </c>
      <c r="F45" s="50" t="s">
        <v>172</v>
      </c>
      <c r="G45" s="305">
        <v>0</v>
      </c>
      <c r="H45" s="305">
        <v>20000</v>
      </c>
      <c r="I45" s="229">
        <v>20000</v>
      </c>
      <c r="J45" s="307">
        <v>0</v>
      </c>
      <c r="K45" s="274">
        <v>0</v>
      </c>
      <c r="L45" s="92" t="s">
        <v>8</v>
      </c>
    </row>
    <row r="46" spans="1:12" ht="85.5" customHeight="1">
      <c r="A46" s="310"/>
      <c r="B46" s="262" t="s">
        <v>78</v>
      </c>
      <c r="C46" s="291"/>
      <c r="D46" s="105"/>
      <c r="E46" s="291"/>
      <c r="F46" s="162" t="s">
        <v>173</v>
      </c>
      <c r="G46" s="306"/>
      <c r="H46" s="306"/>
      <c r="I46" s="228"/>
      <c r="J46" s="308"/>
      <c r="K46" s="275"/>
      <c r="L46" s="93"/>
    </row>
    <row r="47" spans="1:12" ht="24.75" customHeight="1">
      <c r="A47" s="292" t="s">
        <v>80</v>
      </c>
      <c r="B47" s="293"/>
      <c r="C47" s="293"/>
      <c r="D47" s="293"/>
      <c r="E47" s="293"/>
      <c r="F47" s="294"/>
      <c r="G47" s="230">
        <f>SUM(G8:G46)</f>
        <v>102000</v>
      </c>
      <c r="H47" s="230">
        <f>SUM(H8:H46)</f>
        <v>390300</v>
      </c>
      <c r="I47" s="230">
        <f>SUM(I8:I46)</f>
        <v>252800</v>
      </c>
      <c r="J47" s="230">
        <f>SUM(J8:J46)</f>
        <v>108000</v>
      </c>
      <c r="K47" s="230">
        <f>SUM(K8:K46)</f>
        <v>54200</v>
      </c>
      <c r="L47" s="231"/>
    </row>
    <row r="57" spans="1:12">
      <c r="A57" s="1"/>
      <c r="K57" s="2"/>
      <c r="L57" s="1"/>
    </row>
    <row r="58" spans="1:12">
      <c r="A58" s="1"/>
      <c r="K58" s="2"/>
      <c r="L58" s="1"/>
    </row>
    <row r="59" spans="1:12">
      <c r="A59" s="1"/>
      <c r="K59" s="2"/>
      <c r="L59" s="1"/>
    </row>
    <row r="60" spans="1:12">
      <c r="A60" s="1"/>
      <c r="K60" s="2"/>
      <c r="L60" s="1"/>
    </row>
    <row r="61" spans="1:12">
      <c r="A61" s="1"/>
      <c r="K61" s="2"/>
      <c r="L61" s="1"/>
    </row>
    <row r="62" spans="1:12">
      <c r="A62" s="1"/>
      <c r="K62" s="2"/>
      <c r="L62" s="1"/>
    </row>
    <row r="63" spans="1:12">
      <c r="A63" s="1"/>
      <c r="K63" s="2"/>
      <c r="L63" s="1"/>
    </row>
    <row r="64" spans="1:12">
      <c r="A64" s="1"/>
      <c r="K64" s="2"/>
      <c r="L64" s="1"/>
    </row>
    <row r="65" spans="1:12">
      <c r="A65" s="1"/>
      <c r="K65" s="2"/>
      <c r="L65" s="1"/>
    </row>
    <row r="66" spans="1:12">
      <c r="A66" s="1"/>
      <c r="K66" s="2"/>
      <c r="L66" s="1"/>
    </row>
    <row r="67" spans="1:12">
      <c r="A67" s="1"/>
      <c r="K67" s="2"/>
      <c r="L67" s="1"/>
    </row>
    <row r="68" spans="1:12">
      <c r="A68" s="1"/>
      <c r="K68" s="2"/>
      <c r="L68" s="1"/>
    </row>
    <row r="69" spans="1:12">
      <c r="A69" s="1"/>
      <c r="K69" s="2"/>
      <c r="L69" s="1"/>
    </row>
    <row r="70" spans="1:12">
      <c r="A70" s="1"/>
      <c r="K70" s="2"/>
      <c r="L70" s="1"/>
    </row>
    <row r="71" spans="1:12">
      <c r="A71" s="1"/>
      <c r="K71" s="2"/>
      <c r="L71" s="1"/>
    </row>
    <row r="72" spans="1:12">
      <c r="A72" s="1"/>
      <c r="K72" s="2"/>
      <c r="L72" s="1"/>
    </row>
    <row r="73" spans="1:12">
      <c r="A73" s="1"/>
      <c r="K73" s="2"/>
      <c r="L73" s="1"/>
    </row>
    <row r="74" spans="1:12">
      <c r="A74" s="1"/>
      <c r="K74" s="2"/>
      <c r="L74" s="1"/>
    </row>
    <row r="75" spans="1:12">
      <c r="A75" s="1"/>
      <c r="K75" s="2"/>
      <c r="L75" s="1"/>
    </row>
    <row r="76" spans="1:12">
      <c r="A76" s="1"/>
      <c r="K76" s="2"/>
      <c r="L76" s="1"/>
    </row>
    <row r="77" spans="1:12">
      <c r="A77" s="1"/>
      <c r="K77" s="2"/>
      <c r="L77" s="1"/>
    </row>
    <row r="78" spans="1:12">
      <c r="A78" s="1"/>
      <c r="K78" s="2"/>
      <c r="L78" s="1"/>
    </row>
    <row r="79" spans="1:12">
      <c r="A79" s="1"/>
      <c r="K79" s="2"/>
      <c r="L79" s="1"/>
    </row>
    <row r="80" spans="1:12">
      <c r="A80" s="1"/>
      <c r="K80" s="2"/>
      <c r="L80" s="1"/>
    </row>
    <row r="81" spans="1:12">
      <c r="A81" s="1"/>
      <c r="K81" s="2"/>
      <c r="L81" s="1"/>
    </row>
    <row r="82" spans="1:12">
      <c r="A82" s="1"/>
      <c r="K82" s="2"/>
      <c r="L82" s="1"/>
    </row>
    <row r="83" spans="1:12">
      <c r="A83" s="1"/>
      <c r="K83" s="2"/>
      <c r="L83" s="1"/>
    </row>
  </sheetData>
  <mergeCells count="22">
    <mergeCell ref="A47:F47"/>
    <mergeCell ref="A1:L1"/>
    <mergeCell ref="A2:L2"/>
    <mergeCell ref="A3:L3"/>
    <mergeCell ref="A5:A7"/>
    <mergeCell ref="B5:B7"/>
    <mergeCell ref="C5:C7"/>
    <mergeCell ref="D5:D7"/>
    <mergeCell ref="E5:E7"/>
    <mergeCell ref="L5:L7"/>
    <mergeCell ref="G5:K5"/>
    <mergeCell ref="G45:G46"/>
    <mergeCell ref="H45:H46"/>
    <mergeCell ref="J45:J46"/>
    <mergeCell ref="A45:A46"/>
    <mergeCell ref="E15:E17"/>
    <mergeCell ref="E8:E9"/>
    <mergeCell ref="D15:D17"/>
    <mergeCell ref="E18:E19"/>
    <mergeCell ref="E25:E27"/>
    <mergeCell ref="C45:C46"/>
    <mergeCell ref="E45:E46"/>
  </mergeCells>
  <pageMargins left="0.31496062992125984" right="0.27559055118110237" top="0.39370078740157483" bottom="0.39" header="0.31496062992125984" footer="0.19685039370078741"/>
  <pageSetup paperSize="9" orientation="landscape" r:id="rId1"/>
  <headerFooter>
    <oddFooter>&amp;L&amp;"TH SarabunIT๙,ตัวหนา"แผนพัฒนาท้องถิ่น (พ.ศ. 2561 - 2565) องค์การบริหารส่วนตำบลพะโต๊ะ&amp;C&amp;"TH SarabunIT๙,ตัวหนา"&amp;14แบบ ผ03 สำนักงานปลัด&amp;R&amp;"TH SarabunIT๙,ตัวหนา"บัญชีครุภัณฑ์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L71"/>
  <sheetViews>
    <sheetView topLeftCell="A28" zoomScale="95" zoomScaleNormal="95" workbookViewId="0">
      <selection activeCell="F31" sqref="F31"/>
    </sheetView>
  </sheetViews>
  <sheetFormatPr defaultRowHeight="18.75"/>
  <cols>
    <col min="1" max="1" width="3.5" style="2" customWidth="1"/>
    <col min="2" max="2" width="15.875" style="1" customWidth="1"/>
    <col min="3" max="3" width="6.75" style="1" customWidth="1"/>
    <col min="4" max="4" width="8.875" style="1" customWidth="1"/>
    <col min="5" max="5" width="17" style="1" customWidth="1"/>
    <col min="6" max="6" width="25.875" style="1" customWidth="1"/>
    <col min="7" max="7" width="9.625" style="1" customWidth="1"/>
    <col min="8" max="8" width="10" style="1" customWidth="1"/>
    <col min="9" max="9" width="8.875" style="1" customWidth="1"/>
    <col min="10" max="10" width="8.5" style="1" customWidth="1"/>
    <col min="11" max="11" width="8.375" style="1" customWidth="1"/>
    <col min="12" max="12" width="9" style="2" customWidth="1"/>
    <col min="13" max="16384" width="9" style="1"/>
  </cols>
  <sheetData>
    <row r="1" spans="1:12" ht="19.5" customHeight="1">
      <c r="A1" s="295" t="s">
        <v>43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</row>
    <row r="2" spans="1:12" ht="19.5" customHeight="1">
      <c r="A2" s="295" t="s">
        <v>54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</row>
    <row r="3" spans="1:12" ht="19.5" customHeight="1">
      <c r="A3" s="295" t="s">
        <v>44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</row>
    <row r="4" spans="1:12" ht="10.5" customHeight="1">
      <c r="A4" s="8"/>
    </row>
    <row r="5" spans="1:12" ht="20.25" customHeight="1">
      <c r="A5" s="296" t="s">
        <v>1</v>
      </c>
      <c r="B5" s="296" t="s">
        <v>12</v>
      </c>
      <c r="C5" s="296" t="s">
        <v>45</v>
      </c>
      <c r="D5" s="296" t="s">
        <v>13</v>
      </c>
      <c r="E5" s="296" t="s">
        <v>2</v>
      </c>
      <c r="F5" s="158" t="s">
        <v>3</v>
      </c>
      <c r="G5" s="302" t="s">
        <v>4</v>
      </c>
      <c r="H5" s="303"/>
      <c r="I5" s="303"/>
      <c r="J5" s="303"/>
      <c r="K5" s="304"/>
      <c r="L5" s="299" t="s">
        <v>52</v>
      </c>
    </row>
    <row r="6" spans="1:12" ht="18" customHeight="1">
      <c r="A6" s="297"/>
      <c r="B6" s="297"/>
      <c r="C6" s="297"/>
      <c r="D6" s="297"/>
      <c r="E6" s="297"/>
      <c r="F6" s="159" t="s">
        <v>14</v>
      </c>
      <c r="G6" s="158">
        <v>2561</v>
      </c>
      <c r="H6" s="158">
        <v>2562</v>
      </c>
      <c r="I6" s="158">
        <v>2563</v>
      </c>
      <c r="J6" s="158">
        <v>2564</v>
      </c>
      <c r="K6" s="158">
        <v>2565</v>
      </c>
      <c r="L6" s="300"/>
    </row>
    <row r="7" spans="1:12" ht="17.25" customHeight="1">
      <c r="A7" s="298"/>
      <c r="B7" s="298"/>
      <c r="C7" s="298"/>
      <c r="D7" s="298"/>
      <c r="E7" s="298"/>
      <c r="F7" s="160"/>
      <c r="G7" s="160" t="s">
        <v>51</v>
      </c>
      <c r="H7" s="160" t="s">
        <v>51</v>
      </c>
      <c r="I7" s="160" t="s">
        <v>51</v>
      </c>
      <c r="J7" s="160" t="s">
        <v>51</v>
      </c>
      <c r="K7" s="160" t="s">
        <v>51</v>
      </c>
      <c r="L7" s="301"/>
    </row>
    <row r="8" spans="1:12" ht="392.25" customHeight="1">
      <c r="A8" s="26">
        <v>1</v>
      </c>
      <c r="B8" s="27" t="s">
        <v>55</v>
      </c>
      <c r="C8" s="27" t="s">
        <v>47</v>
      </c>
      <c r="D8" s="28" t="s">
        <v>21</v>
      </c>
      <c r="E8" s="28" t="s">
        <v>149</v>
      </c>
      <c r="F8" s="28" t="s">
        <v>160</v>
      </c>
      <c r="G8" s="29"/>
      <c r="H8" s="29">
        <v>0</v>
      </c>
      <c r="I8" s="29">
        <v>15600</v>
      </c>
      <c r="J8" s="29">
        <v>0</v>
      </c>
      <c r="K8" s="177"/>
      <c r="L8" s="30" t="s">
        <v>9</v>
      </c>
    </row>
    <row r="9" spans="1:12" ht="39.75" customHeight="1">
      <c r="A9" s="31">
        <v>2</v>
      </c>
      <c r="B9" s="32" t="s">
        <v>55</v>
      </c>
      <c r="C9" s="32" t="s">
        <v>47</v>
      </c>
      <c r="D9" s="33" t="s">
        <v>46</v>
      </c>
      <c r="E9" s="33" t="s">
        <v>161</v>
      </c>
      <c r="F9" s="70" t="s">
        <v>88</v>
      </c>
      <c r="G9" s="34">
        <v>0</v>
      </c>
      <c r="H9" s="34">
        <v>0</v>
      </c>
      <c r="I9" s="34">
        <v>22000</v>
      </c>
      <c r="J9" s="34">
        <v>0</v>
      </c>
      <c r="L9" s="31" t="s">
        <v>9</v>
      </c>
    </row>
    <row r="10" spans="1:12" ht="78.75" customHeight="1">
      <c r="A10" s="31"/>
      <c r="B10" s="32"/>
      <c r="C10" s="32"/>
      <c r="D10" s="33"/>
      <c r="E10" s="33" t="s">
        <v>162</v>
      </c>
      <c r="F10" s="70" t="s">
        <v>141</v>
      </c>
      <c r="G10" s="34"/>
      <c r="H10" s="34"/>
      <c r="I10" s="34"/>
      <c r="J10" s="34"/>
      <c r="K10" s="113"/>
      <c r="L10" s="31"/>
    </row>
    <row r="11" spans="1:12" ht="150.75" customHeight="1">
      <c r="A11" s="31"/>
      <c r="B11" s="32"/>
      <c r="C11" s="32"/>
      <c r="D11" s="33"/>
      <c r="E11" s="33"/>
      <c r="F11" s="70" t="s">
        <v>142</v>
      </c>
      <c r="G11" s="34"/>
      <c r="H11" s="34"/>
      <c r="I11" s="34"/>
      <c r="J11" s="34"/>
      <c r="K11" s="113"/>
      <c r="L11" s="31"/>
    </row>
    <row r="12" spans="1:12" ht="132" customHeight="1">
      <c r="A12" s="66"/>
      <c r="B12" s="67"/>
      <c r="C12" s="67"/>
      <c r="D12" s="68"/>
      <c r="E12" s="68"/>
      <c r="F12" s="68" t="s">
        <v>143</v>
      </c>
      <c r="G12" s="69"/>
      <c r="H12" s="69"/>
      <c r="I12" s="69"/>
      <c r="J12" s="69"/>
      <c r="K12" s="69"/>
      <c r="L12" s="66"/>
    </row>
    <row r="13" spans="1:12" ht="59.25" customHeight="1">
      <c r="A13" s="31"/>
      <c r="B13" s="32"/>
      <c r="C13" s="32"/>
      <c r="D13" s="33"/>
      <c r="E13" s="33"/>
      <c r="F13" s="114" t="s">
        <v>144</v>
      </c>
      <c r="G13" s="34"/>
      <c r="H13" s="34"/>
      <c r="I13" s="34"/>
      <c r="J13" s="34"/>
      <c r="K13" s="113"/>
      <c r="L13" s="31"/>
    </row>
    <row r="14" spans="1:12" ht="96" customHeight="1">
      <c r="A14" s="31"/>
      <c r="B14" s="32"/>
      <c r="C14" s="32"/>
      <c r="D14" s="33"/>
      <c r="E14" s="71"/>
      <c r="F14" s="72" t="s">
        <v>145</v>
      </c>
      <c r="G14" s="73"/>
      <c r="H14" s="34"/>
      <c r="I14" s="34"/>
      <c r="J14" s="34"/>
      <c r="K14" s="113"/>
      <c r="L14" s="31"/>
    </row>
    <row r="15" spans="1:12" ht="62.25" customHeight="1">
      <c r="A15" s="31"/>
      <c r="B15" s="32"/>
      <c r="C15" s="32"/>
      <c r="D15" s="33"/>
      <c r="E15" s="71"/>
      <c r="F15" s="72" t="s">
        <v>146</v>
      </c>
      <c r="G15" s="73"/>
      <c r="H15" s="34"/>
      <c r="I15" s="34"/>
      <c r="J15" s="34"/>
      <c r="K15" s="113"/>
      <c r="L15" s="31"/>
    </row>
    <row r="16" spans="1:12" ht="43.5" customHeight="1">
      <c r="A16" s="31"/>
      <c r="B16" s="32"/>
      <c r="C16" s="32"/>
      <c r="D16" s="33"/>
      <c r="E16" s="71"/>
      <c r="F16" s="72" t="s">
        <v>147</v>
      </c>
      <c r="G16" s="73"/>
      <c r="H16" s="34"/>
      <c r="I16" s="34"/>
      <c r="J16" s="34"/>
      <c r="K16" s="34"/>
      <c r="L16" s="31"/>
    </row>
    <row r="17" spans="1:12" ht="42" customHeight="1">
      <c r="A17" s="31"/>
      <c r="B17" s="32"/>
      <c r="C17" s="32"/>
      <c r="D17" s="33"/>
      <c r="E17" s="71"/>
      <c r="F17" s="72" t="s">
        <v>90</v>
      </c>
      <c r="G17" s="73"/>
      <c r="H17" s="34"/>
      <c r="I17" s="34"/>
      <c r="J17" s="34"/>
      <c r="K17" s="34"/>
      <c r="L17" s="31"/>
    </row>
    <row r="18" spans="1:12" ht="0.75" hidden="1" customHeight="1">
      <c r="A18" s="31"/>
      <c r="B18" s="32"/>
      <c r="C18" s="32"/>
      <c r="D18" s="33"/>
      <c r="E18" s="176"/>
      <c r="F18" s="72" t="s">
        <v>89</v>
      </c>
      <c r="G18" s="73"/>
      <c r="H18" s="34"/>
      <c r="I18" s="34"/>
      <c r="J18" s="34"/>
      <c r="K18" s="34"/>
      <c r="L18" s="31"/>
    </row>
    <row r="19" spans="1:12" ht="56.25" customHeight="1">
      <c r="A19" s="66"/>
      <c r="B19" s="67"/>
      <c r="C19" s="67"/>
      <c r="D19" s="68"/>
      <c r="E19" s="74"/>
      <c r="F19" s="75" t="s">
        <v>148</v>
      </c>
      <c r="G19" s="76"/>
      <c r="H19" s="69"/>
      <c r="I19" s="69"/>
      <c r="J19" s="69"/>
      <c r="K19" s="69"/>
      <c r="L19" s="66"/>
    </row>
    <row r="20" spans="1:12" ht="128.25" customHeight="1">
      <c r="A20" s="148">
        <v>3</v>
      </c>
      <c r="B20" s="149" t="s">
        <v>55</v>
      </c>
      <c r="C20" s="149" t="s">
        <v>47</v>
      </c>
      <c r="D20" s="150" t="s">
        <v>46</v>
      </c>
      <c r="E20" s="150" t="s">
        <v>95</v>
      </c>
      <c r="F20" s="179" t="s">
        <v>153</v>
      </c>
      <c r="G20" s="151"/>
      <c r="H20" s="151">
        <v>0</v>
      </c>
      <c r="I20" s="151">
        <v>4300</v>
      </c>
      <c r="J20" s="151">
        <v>0</v>
      </c>
      <c r="K20" s="151">
        <v>0</v>
      </c>
      <c r="L20" s="152" t="s">
        <v>9</v>
      </c>
    </row>
    <row r="21" spans="1:12" ht="45.75" customHeight="1">
      <c r="A21" s="148"/>
      <c r="B21" s="149"/>
      <c r="C21" s="149"/>
      <c r="D21" s="150"/>
      <c r="E21" s="150"/>
      <c r="F21" s="179" t="s">
        <v>154</v>
      </c>
      <c r="G21" s="151"/>
      <c r="H21" s="151"/>
      <c r="I21" s="151"/>
      <c r="J21" s="151"/>
      <c r="K21" s="151"/>
      <c r="L21" s="152"/>
    </row>
    <row r="22" spans="1:12" ht="81" customHeight="1">
      <c r="A22" s="148"/>
      <c r="B22" s="149"/>
      <c r="C22" s="149"/>
      <c r="D22" s="150"/>
      <c r="E22" s="150"/>
      <c r="F22" s="179" t="s">
        <v>155</v>
      </c>
      <c r="G22" s="151"/>
      <c r="H22" s="151"/>
      <c r="I22" s="151"/>
      <c r="J22" s="151"/>
      <c r="K22" s="151"/>
      <c r="L22" s="152"/>
    </row>
    <row r="23" spans="1:12" ht="83.25" customHeight="1">
      <c r="A23" s="148"/>
      <c r="B23" s="149"/>
      <c r="C23" s="149"/>
      <c r="D23" s="150"/>
      <c r="E23" s="150"/>
      <c r="F23" s="179" t="s">
        <v>157</v>
      </c>
      <c r="G23" s="151"/>
      <c r="H23" s="151"/>
      <c r="I23" s="151"/>
      <c r="J23" s="151"/>
      <c r="K23" s="151"/>
      <c r="L23" s="152"/>
    </row>
    <row r="24" spans="1:12" ht="61.5" customHeight="1">
      <c r="A24" s="82"/>
      <c r="B24" s="83"/>
      <c r="C24" s="83"/>
      <c r="D24" s="84"/>
      <c r="E24" s="84"/>
      <c r="F24" s="178" t="s">
        <v>156</v>
      </c>
      <c r="G24" s="85"/>
      <c r="H24" s="85"/>
      <c r="I24" s="85"/>
      <c r="J24" s="85"/>
      <c r="K24" s="85"/>
      <c r="L24" s="153"/>
    </row>
    <row r="25" spans="1:12" ht="39" customHeight="1">
      <c r="A25" s="148"/>
      <c r="B25" s="149"/>
      <c r="C25" s="149"/>
      <c r="D25" s="150"/>
      <c r="E25" s="150"/>
      <c r="F25" s="179" t="s">
        <v>158</v>
      </c>
      <c r="G25" s="151"/>
      <c r="H25" s="151"/>
      <c r="I25" s="151"/>
      <c r="J25" s="151"/>
      <c r="K25" s="151"/>
      <c r="L25" s="152"/>
    </row>
    <row r="26" spans="1:12" ht="42" customHeight="1">
      <c r="A26" s="82"/>
      <c r="B26" s="83"/>
      <c r="C26" s="83"/>
      <c r="D26" s="84"/>
      <c r="E26" s="84"/>
      <c r="F26" s="178" t="s">
        <v>159</v>
      </c>
      <c r="G26" s="85"/>
      <c r="H26" s="85"/>
      <c r="I26" s="85"/>
      <c r="J26" s="85"/>
      <c r="K26" s="85"/>
      <c r="L26" s="153"/>
    </row>
    <row r="27" spans="1:12" ht="81" customHeight="1">
      <c r="A27" s="180">
        <v>4</v>
      </c>
      <c r="B27" s="54" t="s">
        <v>55</v>
      </c>
      <c r="C27" s="54" t="s">
        <v>47</v>
      </c>
      <c r="D27" s="55" t="s">
        <v>46</v>
      </c>
      <c r="E27" s="55" t="s">
        <v>37</v>
      </c>
      <c r="F27" s="181" t="s">
        <v>150</v>
      </c>
      <c r="G27" s="182">
        <v>35000</v>
      </c>
      <c r="H27" s="183">
        <v>0</v>
      </c>
      <c r="I27" s="183">
        <v>35000</v>
      </c>
      <c r="J27" s="183">
        <v>0</v>
      </c>
      <c r="K27" s="183"/>
      <c r="L27" s="184" t="s">
        <v>9</v>
      </c>
    </row>
    <row r="28" spans="1:12" ht="57" customHeight="1">
      <c r="A28" s="31"/>
      <c r="B28" s="32"/>
      <c r="C28" s="32"/>
      <c r="D28" s="33"/>
      <c r="E28" s="33"/>
      <c r="F28" s="191" t="s">
        <v>152</v>
      </c>
      <c r="G28" s="192">
        <v>0</v>
      </c>
      <c r="H28" s="192">
        <v>16000</v>
      </c>
      <c r="I28" s="192">
        <v>0</v>
      </c>
      <c r="J28" s="192">
        <v>0</v>
      </c>
      <c r="K28" s="192">
        <v>0</v>
      </c>
      <c r="L28" s="193" t="s">
        <v>9</v>
      </c>
    </row>
    <row r="29" spans="1:12" ht="79.5" customHeight="1">
      <c r="A29" s="53">
        <v>5</v>
      </c>
      <c r="B29" s="54" t="s">
        <v>55</v>
      </c>
      <c r="C29" s="54" t="s">
        <v>47</v>
      </c>
      <c r="D29" s="55" t="s">
        <v>46</v>
      </c>
      <c r="E29" s="55" t="s">
        <v>37</v>
      </c>
      <c r="F29" s="181" t="s">
        <v>151</v>
      </c>
      <c r="G29" s="183">
        <v>0</v>
      </c>
      <c r="H29" s="183">
        <v>0</v>
      </c>
      <c r="I29" s="183">
        <v>5600</v>
      </c>
      <c r="J29" s="183">
        <v>0</v>
      </c>
      <c r="K29" s="183"/>
      <c r="L29" s="194" t="s">
        <v>9</v>
      </c>
    </row>
    <row r="30" spans="1:12" ht="42" customHeight="1">
      <c r="A30" s="42"/>
      <c r="B30" s="36"/>
      <c r="C30" s="36"/>
      <c r="D30" s="39"/>
      <c r="E30" s="58"/>
      <c r="F30" s="185" t="s">
        <v>63</v>
      </c>
      <c r="G30" s="186">
        <v>0</v>
      </c>
      <c r="H30" s="187">
        <v>8400</v>
      </c>
      <c r="I30" s="188">
        <v>0</v>
      </c>
      <c r="J30" s="189">
        <v>0</v>
      </c>
      <c r="K30" s="189">
        <v>0</v>
      </c>
      <c r="L30" s="190" t="s">
        <v>9</v>
      </c>
    </row>
    <row r="31" spans="1:12" ht="76.5" customHeight="1">
      <c r="A31" s="47">
        <v>6</v>
      </c>
      <c r="B31" s="43" t="s">
        <v>55</v>
      </c>
      <c r="C31" s="44" t="s">
        <v>64</v>
      </c>
      <c r="D31" s="44" t="s">
        <v>124</v>
      </c>
      <c r="E31" s="44" t="s">
        <v>65</v>
      </c>
      <c r="F31" s="45" t="s">
        <v>66</v>
      </c>
      <c r="G31" s="46">
        <v>29500</v>
      </c>
      <c r="H31" s="46">
        <v>0</v>
      </c>
      <c r="I31" s="46">
        <v>0</v>
      </c>
      <c r="J31" s="95">
        <v>0</v>
      </c>
      <c r="K31" s="104"/>
      <c r="L31" s="98" t="s">
        <v>9</v>
      </c>
    </row>
    <row r="32" spans="1:12" s="2" customFormat="1">
      <c r="A32" s="35"/>
      <c r="B32" s="35"/>
      <c r="C32" s="48"/>
      <c r="D32" s="48" t="s">
        <v>125</v>
      </c>
      <c r="E32" s="48"/>
      <c r="F32" s="72" t="s">
        <v>67</v>
      </c>
      <c r="G32" s="49"/>
      <c r="H32" s="49"/>
      <c r="I32" s="49"/>
      <c r="J32" s="96"/>
      <c r="K32" s="112"/>
      <c r="L32" s="99"/>
    </row>
    <row r="33" spans="1:12" s="2" customFormat="1" ht="30.75" customHeight="1">
      <c r="A33" s="36"/>
      <c r="B33" s="36"/>
      <c r="C33" s="39"/>
      <c r="D33" s="39"/>
      <c r="E33" s="39"/>
      <c r="F33" s="40" t="s">
        <v>68</v>
      </c>
      <c r="G33" s="41"/>
      <c r="H33" s="41"/>
      <c r="I33" s="41"/>
      <c r="J33" s="94"/>
      <c r="K33" s="105"/>
      <c r="L33" s="97"/>
    </row>
    <row r="34" spans="1:12" s="2" customFormat="1" ht="23.25" customHeight="1">
      <c r="A34" s="313" t="s">
        <v>80</v>
      </c>
      <c r="B34" s="314"/>
      <c r="C34" s="314"/>
      <c r="D34" s="314"/>
      <c r="E34" s="314"/>
      <c r="F34" s="315"/>
      <c r="G34" s="91">
        <f>SUM(G9:G33)</f>
        <v>64500</v>
      </c>
      <c r="H34" s="91">
        <f>SUM(H9:H33)</f>
        <v>24400</v>
      </c>
      <c r="I34" s="91">
        <f>SUM(I9:I33)</f>
        <v>66900</v>
      </c>
      <c r="J34" s="91">
        <f>SUM(J9:J33)</f>
        <v>0</v>
      </c>
      <c r="K34" s="91">
        <f>SUM(K9:K33)</f>
        <v>0</v>
      </c>
      <c r="L34" s="91">
        <v>0</v>
      </c>
    </row>
    <row r="35" spans="1:12" s="2" customFormat="1"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2" s="2" customFormat="1"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2" s="2" customFormat="1"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2" s="2" customFormat="1"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2" s="2" customFormat="1"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2" s="2" customFormat="1"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2" s="2" customFormat="1"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2" s="2" customFormat="1"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2" s="2" customFormat="1"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2" s="2" customFormat="1"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2" s="2" customFormat="1">
      <c r="B45" s="1"/>
      <c r="C45" s="1"/>
      <c r="D45" s="1"/>
      <c r="E45" s="1"/>
      <c r="F45" s="1"/>
      <c r="G45" s="1"/>
      <c r="H45" s="1"/>
      <c r="I45" s="1"/>
      <c r="J45" s="1"/>
    </row>
    <row r="46" spans="1:12" s="2" customFormat="1">
      <c r="B46" s="1"/>
      <c r="C46" s="1"/>
      <c r="D46" s="1"/>
      <c r="E46" s="1"/>
      <c r="F46" s="1"/>
      <c r="G46" s="1"/>
      <c r="H46" s="1"/>
      <c r="I46" s="1"/>
      <c r="J46" s="1"/>
    </row>
    <row r="47" spans="1:12" s="2" customFormat="1">
      <c r="B47" s="1"/>
      <c r="C47" s="1"/>
      <c r="D47" s="1"/>
      <c r="E47" s="1"/>
      <c r="F47" s="1"/>
      <c r="G47" s="1"/>
      <c r="H47" s="1"/>
      <c r="I47" s="1"/>
      <c r="J47" s="1"/>
    </row>
    <row r="48" spans="1:12" s="2" customFormat="1">
      <c r="B48" s="1"/>
      <c r="C48" s="1"/>
      <c r="D48" s="1"/>
      <c r="E48" s="1"/>
      <c r="F48" s="1"/>
      <c r="G48" s="1"/>
      <c r="H48" s="1"/>
      <c r="I48" s="1"/>
      <c r="J48" s="1"/>
    </row>
    <row r="49" spans="2:10" s="2" customFormat="1">
      <c r="B49" s="1"/>
      <c r="C49" s="1"/>
      <c r="D49" s="1"/>
      <c r="E49" s="1"/>
      <c r="F49" s="1"/>
      <c r="G49" s="1"/>
      <c r="H49" s="1"/>
      <c r="I49" s="1"/>
      <c r="J49" s="1"/>
    </row>
    <row r="50" spans="2:10" s="2" customFormat="1">
      <c r="B50" s="1"/>
      <c r="C50" s="1"/>
      <c r="D50" s="1"/>
      <c r="E50" s="1"/>
      <c r="F50" s="1"/>
      <c r="G50" s="1"/>
      <c r="H50" s="1"/>
      <c r="I50" s="1"/>
      <c r="J50" s="1"/>
    </row>
    <row r="51" spans="2:10" s="2" customFormat="1">
      <c r="B51" s="1"/>
      <c r="C51" s="1"/>
      <c r="D51" s="1"/>
      <c r="E51" s="1"/>
      <c r="F51" s="1"/>
      <c r="G51" s="1"/>
      <c r="H51" s="1"/>
      <c r="I51" s="1"/>
      <c r="J51" s="1"/>
    </row>
    <row r="52" spans="2:10" s="2" customFormat="1">
      <c r="B52" s="1"/>
      <c r="C52" s="1"/>
      <c r="D52" s="1"/>
      <c r="E52" s="1"/>
      <c r="F52" s="1"/>
      <c r="G52" s="1"/>
      <c r="H52" s="1"/>
      <c r="I52" s="1"/>
      <c r="J52" s="1"/>
    </row>
    <row r="53" spans="2:10" s="2" customFormat="1">
      <c r="B53" s="1"/>
      <c r="C53" s="1"/>
      <c r="D53" s="1"/>
      <c r="E53" s="1"/>
      <c r="F53" s="1"/>
      <c r="G53" s="1"/>
      <c r="H53" s="1"/>
      <c r="I53" s="1"/>
      <c r="J53" s="1"/>
    </row>
    <row r="54" spans="2:10" s="2" customFormat="1">
      <c r="B54" s="1"/>
      <c r="C54" s="1"/>
      <c r="D54" s="1"/>
      <c r="E54" s="1"/>
      <c r="F54" s="1"/>
      <c r="G54" s="1"/>
      <c r="H54" s="1"/>
      <c r="I54" s="1"/>
      <c r="J54" s="1"/>
    </row>
    <row r="55" spans="2:10" s="2" customFormat="1">
      <c r="B55" s="1"/>
      <c r="C55" s="1"/>
      <c r="D55" s="1"/>
      <c r="E55" s="1"/>
      <c r="F55" s="1"/>
      <c r="G55" s="1"/>
      <c r="H55" s="1"/>
      <c r="I55" s="1"/>
      <c r="J55" s="1"/>
    </row>
    <row r="56" spans="2:10" s="2" customFormat="1">
      <c r="B56" s="1"/>
      <c r="C56" s="1"/>
      <c r="D56" s="1"/>
      <c r="E56" s="1"/>
      <c r="F56" s="1"/>
      <c r="G56" s="1"/>
      <c r="H56" s="1"/>
      <c r="I56" s="1"/>
      <c r="J56" s="1"/>
    </row>
    <row r="57" spans="2:10" s="2" customFormat="1">
      <c r="B57" s="1"/>
      <c r="C57" s="1"/>
      <c r="D57" s="1"/>
      <c r="E57" s="1"/>
      <c r="F57" s="1"/>
      <c r="G57" s="1"/>
      <c r="H57" s="1"/>
      <c r="I57" s="1"/>
      <c r="J57" s="1"/>
    </row>
    <row r="58" spans="2:10" s="2" customFormat="1">
      <c r="B58" s="1"/>
      <c r="C58" s="1"/>
      <c r="D58" s="1"/>
      <c r="E58" s="1"/>
      <c r="F58" s="1"/>
      <c r="G58" s="1"/>
      <c r="H58" s="1"/>
      <c r="I58" s="1"/>
      <c r="J58" s="1"/>
    </row>
    <row r="59" spans="2:10" s="2" customFormat="1">
      <c r="B59" s="1"/>
      <c r="C59" s="1"/>
      <c r="D59" s="1"/>
      <c r="E59" s="1"/>
      <c r="F59" s="1"/>
      <c r="G59" s="1"/>
      <c r="H59" s="1"/>
      <c r="I59" s="1"/>
      <c r="J59" s="1"/>
    </row>
    <row r="60" spans="2:10" s="2" customFormat="1">
      <c r="B60" s="1"/>
      <c r="C60" s="1"/>
      <c r="D60" s="1"/>
      <c r="E60" s="1"/>
      <c r="F60" s="1"/>
      <c r="G60" s="1"/>
      <c r="H60" s="1"/>
      <c r="I60" s="1"/>
      <c r="J60" s="1"/>
    </row>
    <row r="61" spans="2:10" s="2" customFormat="1">
      <c r="B61" s="1"/>
      <c r="C61" s="1"/>
      <c r="D61" s="1"/>
      <c r="E61" s="1"/>
      <c r="F61" s="1"/>
      <c r="G61" s="1"/>
      <c r="H61" s="1"/>
      <c r="I61" s="1"/>
      <c r="J61" s="1"/>
    </row>
    <row r="62" spans="2:10" s="2" customFormat="1">
      <c r="B62" s="1"/>
      <c r="C62" s="1"/>
      <c r="D62" s="1"/>
      <c r="E62" s="1"/>
      <c r="F62" s="1"/>
      <c r="G62" s="1"/>
      <c r="H62" s="1"/>
      <c r="I62" s="1"/>
      <c r="J62" s="1"/>
    </row>
    <row r="63" spans="2:10" s="2" customFormat="1">
      <c r="B63" s="1"/>
      <c r="C63" s="1"/>
      <c r="D63" s="1"/>
      <c r="E63" s="1"/>
      <c r="F63" s="1"/>
      <c r="G63" s="1"/>
      <c r="H63" s="1"/>
      <c r="I63" s="1"/>
      <c r="J63" s="1"/>
    </row>
    <row r="64" spans="2:10" s="2" customFormat="1">
      <c r="B64" s="1"/>
      <c r="C64" s="1"/>
      <c r="D64" s="1"/>
      <c r="E64" s="1"/>
      <c r="F64" s="1"/>
      <c r="G64" s="1"/>
      <c r="H64" s="1"/>
      <c r="I64" s="1"/>
      <c r="J64" s="1"/>
    </row>
    <row r="65" spans="2:10" s="2" customFormat="1">
      <c r="B65" s="1"/>
      <c r="C65" s="1"/>
      <c r="D65" s="1"/>
      <c r="E65" s="1"/>
      <c r="F65" s="1"/>
      <c r="G65" s="1"/>
      <c r="H65" s="1"/>
      <c r="I65" s="1"/>
      <c r="J65" s="1"/>
    </row>
    <row r="66" spans="2:10" s="2" customFormat="1">
      <c r="B66" s="1"/>
      <c r="C66" s="1"/>
      <c r="D66" s="1"/>
      <c r="E66" s="1"/>
      <c r="F66" s="1"/>
      <c r="G66" s="1"/>
      <c r="H66" s="1"/>
      <c r="I66" s="1"/>
      <c r="J66" s="1"/>
    </row>
    <row r="67" spans="2:10" s="2" customFormat="1">
      <c r="B67" s="1"/>
      <c r="C67" s="1"/>
      <c r="D67" s="1"/>
      <c r="E67" s="1"/>
      <c r="F67" s="1"/>
      <c r="G67" s="1"/>
      <c r="H67" s="1"/>
      <c r="I67" s="1"/>
      <c r="J67" s="1"/>
    </row>
    <row r="68" spans="2:10" s="2" customFormat="1">
      <c r="B68" s="1"/>
      <c r="C68" s="1"/>
      <c r="D68" s="1"/>
      <c r="E68" s="1"/>
      <c r="F68" s="1"/>
      <c r="G68" s="1"/>
      <c r="H68" s="1"/>
      <c r="I68" s="1"/>
      <c r="J68" s="1"/>
    </row>
    <row r="69" spans="2:10" s="2" customFormat="1">
      <c r="B69" s="1"/>
      <c r="C69" s="1"/>
      <c r="D69" s="1"/>
      <c r="E69" s="1"/>
      <c r="F69" s="1"/>
      <c r="G69" s="1"/>
      <c r="H69" s="1"/>
      <c r="I69" s="1"/>
      <c r="J69" s="1"/>
    </row>
    <row r="70" spans="2:10" s="2" customFormat="1">
      <c r="B70" s="1"/>
      <c r="C70" s="1"/>
      <c r="D70" s="1"/>
      <c r="E70" s="1"/>
      <c r="F70" s="1"/>
      <c r="G70" s="1"/>
      <c r="H70" s="1"/>
      <c r="I70" s="1"/>
      <c r="J70" s="1"/>
    </row>
    <row r="71" spans="2:10" s="2" customFormat="1">
      <c r="B71" s="1"/>
      <c r="C71" s="1"/>
      <c r="D71" s="1"/>
      <c r="E71" s="1"/>
      <c r="F71" s="1"/>
      <c r="G71" s="1"/>
      <c r="H71" s="1"/>
      <c r="I71" s="1"/>
      <c r="J71" s="1"/>
    </row>
  </sheetData>
  <mergeCells count="11">
    <mergeCell ref="A34:F34"/>
    <mergeCell ref="A1:L1"/>
    <mergeCell ref="A2:L2"/>
    <mergeCell ref="A3:L3"/>
    <mergeCell ref="A5:A7"/>
    <mergeCell ref="B5:B7"/>
    <mergeCell ref="C5:C7"/>
    <mergeCell ref="D5:D7"/>
    <mergeCell ref="E5:E7"/>
    <mergeCell ref="G5:K5"/>
    <mergeCell ref="L5:L7"/>
  </mergeCells>
  <pageMargins left="0.31496062992125984" right="0.27559055118110237" top="0.64" bottom="0.22" header="0.31496062992125984" footer="0.19685039370078741"/>
  <pageSetup paperSize="9" orientation="landscape" r:id="rId1"/>
  <headerFooter>
    <oddFooter>&amp;L&amp;"TH SarabunIT๙,ตัวหนา"แผนพัฒนาท้องถิ่น (พ.ศ. 2561 - 2565) องค์การบริหารส่วนตำบลพะโต๊ะ&amp;C&amp;"TH SarabunIT๙,ตัวหนา"&amp;14แบบ ผ03 กองคลัง&amp;R&amp;"TH SarabunIT๙,ตัวหนา"บัญชีครุภัณฑ์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L56"/>
  <sheetViews>
    <sheetView tabSelected="1" workbookViewId="0">
      <selection activeCell="F18" sqref="F18"/>
    </sheetView>
  </sheetViews>
  <sheetFormatPr defaultRowHeight="18.75"/>
  <cols>
    <col min="1" max="1" width="3.5" style="2" customWidth="1"/>
    <col min="2" max="2" width="16.875" style="1" customWidth="1"/>
    <col min="3" max="3" width="6.75" style="1" customWidth="1"/>
    <col min="4" max="4" width="8.625" style="1" customWidth="1"/>
    <col min="5" max="5" width="17" style="1" customWidth="1"/>
    <col min="6" max="6" width="22.25" style="1" customWidth="1"/>
    <col min="7" max="7" width="10.375" style="1" customWidth="1"/>
    <col min="8" max="8" width="11" style="1" customWidth="1"/>
    <col min="9" max="9" width="8.875" style="1" customWidth="1"/>
    <col min="10" max="10" width="8.5" style="1" customWidth="1"/>
    <col min="11" max="11" width="8.875" style="1" customWidth="1"/>
    <col min="12" max="12" width="10.25" style="2" customWidth="1"/>
    <col min="13" max="16384" width="9" style="1"/>
  </cols>
  <sheetData>
    <row r="1" spans="1:12" ht="19.5" customHeight="1">
      <c r="A1" s="295" t="s">
        <v>43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295"/>
    </row>
    <row r="2" spans="1:12" ht="19.5" customHeight="1">
      <c r="A2" s="295" t="s">
        <v>54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</row>
    <row r="3" spans="1:12" ht="19.5" customHeight="1">
      <c r="A3" s="295" t="s">
        <v>44</v>
      </c>
      <c r="B3" s="295"/>
      <c r="C3" s="295"/>
      <c r="D3" s="295"/>
      <c r="E3" s="295"/>
      <c r="F3" s="295"/>
      <c r="G3" s="295"/>
      <c r="H3" s="295"/>
      <c r="I3" s="295"/>
      <c r="J3" s="295"/>
      <c r="K3" s="295"/>
      <c r="L3" s="295"/>
    </row>
    <row r="4" spans="1:12" ht="19.5" customHeight="1">
      <c r="A4" s="8"/>
    </row>
    <row r="5" spans="1:12" ht="24" customHeight="1">
      <c r="A5" s="296" t="s">
        <v>1</v>
      </c>
      <c r="B5" s="296" t="s">
        <v>12</v>
      </c>
      <c r="C5" s="296" t="s">
        <v>45</v>
      </c>
      <c r="D5" s="296" t="s">
        <v>13</v>
      </c>
      <c r="E5" s="296" t="s">
        <v>2</v>
      </c>
      <c r="F5" s="101" t="s">
        <v>3</v>
      </c>
      <c r="G5" s="302" t="s">
        <v>4</v>
      </c>
      <c r="H5" s="303"/>
      <c r="I5" s="303"/>
      <c r="J5" s="303"/>
      <c r="K5" s="304"/>
      <c r="L5" s="299" t="s">
        <v>52</v>
      </c>
    </row>
    <row r="6" spans="1:12" ht="18" customHeight="1">
      <c r="A6" s="297"/>
      <c r="B6" s="297"/>
      <c r="C6" s="297"/>
      <c r="D6" s="297"/>
      <c r="E6" s="297"/>
      <c r="F6" s="102" t="s">
        <v>14</v>
      </c>
      <c r="G6" s="101">
        <v>2561</v>
      </c>
      <c r="H6" s="101">
        <v>2562</v>
      </c>
      <c r="I6" s="101">
        <v>2563</v>
      </c>
      <c r="J6" s="101">
        <v>2564</v>
      </c>
      <c r="K6" s="101">
        <v>2565</v>
      </c>
      <c r="L6" s="300"/>
    </row>
    <row r="7" spans="1:12" ht="18" customHeight="1">
      <c r="A7" s="298"/>
      <c r="B7" s="298"/>
      <c r="C7" s="298"/>
      <c r="D7" s="298"/>
      <c r="E7" s="298"/>
      <c r="F7" s="103"/>
      <c r="G7" s="103" t="s">
        <v>51</v>
      </c>
      <c r="H7" s="103" t="s">
        <v>51</v>
      </c>
      <c r="I7" s="103" t="s">
        <v>51</v>
      </c>
      <c r="J7" s="103" t="s">
        <v>51</v>
      </c>
      <c r="K7" s="103" t="s">
        <v>51</v>
      </c>
      <c r="L7" s="301"/>
    </row>
    <row r="8" spans="1:12" ht="71.25" customHeight="1">
      <c r="A8" s="167">
        <v>1</v>
      </c>
      <c r="B8" s="168" t="s">
        <v>0</v>
      </c>
      <c r="C8" s="168" t="s">
        <v>47</v>
      </c>
      <c r="D8" s="169" t="s">
        <v>49</v>
      </c>
      <c r="E8" s="4" t="s">
        <v>27</v>
      </c>
      <c r="F8" s="4" t="s">
        <v>28</v>
      </c>
      <c r="G8" s="7">
        <v>0</v>
      </c>
      <c r="H8" s="7">
        <v>34000</v>
      </c>
      <c r="I8" s="7">
        <v>0</v>
      </c>
      <c r="J8" s="7">
        <v>0</v>
      </c>
      <c r="K8" s="7"/>
      <c r="L8" s="9" t="s">
        <v>7</v>
      </c>
    </row>
    <row r="9" spans="1:12" ht="56.25">
      <c r="A9" s="128"/>
      <c r="B9" s="170"/>
      <c r="C9" s="170"/>
      <c r="D9" s="125"/>
      <c r="E9" s="4" t="s">
        <v>27</v>
      </c>
      <c r="F9" s="4" t="s">
        <v>29</v>
      </c>
      <c r="G9" s="7">
        <v>0</v>
      </c>
      <c r="H9" s="7">
        <v>1500</v>
      </c>
      <c r="I9" s="7">
        <v>0</v>
      </c>
      <c r="J9" s="7">
        <v>0</v>
      </c>
      <c r="K9" s="7"/>
      <c r="L9" s="9" t="s">
        <v>7</v>
      </c>
    </row>
    <row r="10" spans="1:12" ht="67.5" customHeight="1">
      <c r="A10" s="124">
        <v>2</v>
      </c>
      <c r="B10" s="168" t="s">
        <v>0</v>
      </c>
      <c r="C10" s="168" t="s">
        <v>47</v>
      </c>
      <c r="D10" s="169" t="s">
        <v>49</v>
      </c>
      <c r="E10" s="4" t="s">
        <v>30</v>
      </c>
      <c r="F10" s="4" t="s">
        <v>31</v>
      </c>
      <c r="G10" s="7">
        <v>0</v>
      </c>
      <c r="H10" s="7">
        <v>3000</v>
      </c>
      <c r="I10" s="7">
        <v>0</v>
      </c>
      <c r="J10" s="7">
        <v>0</v>
      </c>
      <c r="K10" s="7">
        <v>0</v>
      </c>
      <c r="L10" s="9" t="s">
        <v>7</v>
      </c>
    </row>
    <row r="11" spans="1:12" ht="56.25">
      <c r="A11" s="9">
        <v>3</v>
      </c>
      <c r="B11" s="3" t="s">
        <v>0</v>
      </c>
      <c r="C11" s="3" t="s">
        <v>47</v>
      </c>
      <c r="D11" s="4" t="s">
        <v>50</v>
      </c>
      <c r="E11" s="4" t="s">
        <v>32</v>
      </c>
      <c r="F11" s="4" t="s">
        <v>33</v>
      </c>
      <c r="G11" s="7">
        <v>0</v>
      </c>
      <c r="H11" s="7">
        <v>1100000</v>
      </c>
      <c r="I11" s="7">
        <v>0</v>
      </c>
      <c r="J11" s="7">
        <v>0</v>
      </c>
      <c r="K11" s="7">
        <v>0</v>
      </c>
      <c r="L11" s="9" t="s">
        <v>7</v>
      </c>
    </row>
    <row r="12" spans="1:12" ht="69" customHeight="1">
      <c r="A12" s="9">
        <v>4</v>
      </c>
      <c r="B12" s="3" t="s">
        <v>0</v>
      </c>
      <c r="C12" s="3" t="s">
        <v>47</v>
      </c>
      <c r="D12" s="4" t="s">
        <v>48</v>
      </c>
      <c r="E12" s="4" t="s">
        <v>37</v>
      </c>
      <c r="F12" s="4" t="s">
        <v>34</v>
      </c>
      <c r="G12" s="7">
        <v>900000</v>
      </c>
      <c r="H12" s="7">
        <v>0</v>
      </c>
      <c r="I12" s="7">
        <v>0</v>
      </c>
      <c r="J12" s="7">
        <v>0</v>
      </c>
      <c r="K12" s="7">
        <v>0</v>
      </c>
      <c r="L12" s="9" t="s">
        <v>7</v>
      </c>
    </row>
    <row r="13" spans="1:12" ht="104.25" customHeight="1">
      <c r="A13" s="42">
        <v>5</v>
      </c>
      <c r="B13" s="115" t="s">
        <v>0</v>
      </c>
      <c r="C13" s="115" t="s">
        <v>47</v>
      </c>
      <c r="D13" s="40" t="s">
        <v>46</v>
      </c>
      <c r="E13" s="40" t="s">
        <v>35</v>
      </c>
      <c r="F13" s="40" t="s">
        <v>36</v>
      </c>
      <c r="G13" s="41">
        <v>21000</v>
      </c>
      <c r="H13" s="41">
        <v>0</v>
      </c>
      <c r="I13" s="41">
        <v>0</v>
      </c>
      <c r="J13" s="41">
        <v>0</v>
      </c>
      <c r="K13" s="41">
        <v>0</v>
      </c>
      <c r="L13" s="42" t="s">
        <v>7</v>
      </c>
    </row>
    <row r="14" spans="1:12" ht="75">
      <c r="A14" s="161">
        <v>6</v>
      </c>
      <c r="B14" s="50" t="s">
        <v>0</v>
      </c>
      <c r="C14" s="50" t="s">
        <v>47</v>
      </c>
      <c r="D14" s="50" t="s">
        <v>46</v>
      </c>
      <c r="E14" s="50" t="s">
        <v>17</v>
      </c>
      <c r="F14" s="51" t="s">
        <v>71</v>
      </c>
      <c r="G14" s="15" t="s">
        <v>70</v>
      </c>
      <c r="H14" s="52">
        <v>30000</v>
      </c>
      <c r="I14" s="15" t="s">
        <v>70</v>
      </c>
      <c r="J14" s="15" t="s">
        <v>70</v>
      </c>
      <c r="K14" s="164">
        <v>0</v>
      </c>
      <c r="L14" s="15" t="s">
        <v>7</v>
      </c>
    </row>
    <row r="15" spans="1:12" ht="76.5" customHeight="1">
      <c r="A15" s="165"/>
      <c r="B15" s="166"/>
      <c r="C15" s="166"/>
      <c r="D15" s="166"/>
      <c r="E15" s="166"/>
      <c r="F15" s="51" t="s">
        <v>138</v>
      </c>
      <c r="G15" s="163">
        <v>0</v>
      </c>
      <c r="H15" s="163">
        <v>0</v>
      </c>
      <c r="I15" s="21">
        <v>17000</v>
      </c>
      <c r="J15" s="163">
        <v>0</v>
      </c>
      <c r="K15" s="164">
        <v>0</v>
      </c>
      <c r="L15" s="15" t="s">
        <v>7</v>
      </c>
    </row>
    <row r="16" spans="1:12" ht="82.5" customHeight="1">
      <c r="A16" s="166"/>
      <c r="B16" s="166"/>
      <c r="C16" s="166"/>
      <c r="D16" s="166"/>
      <c r="E16" s="166"/>
      <c r="F16" s="51" t="s">
        <v>139</v>
      </c>
      <c r="G16" s="163"/>
      <c r="H16" s="163">
        <v>0</v>
      </c>
      <c r="I16" s="21">
        <v>8000</v>
      </c>
      <c r="J16" s="163">
        <v>0</v>
      </c>
      <c r="K16" s="164">
        <v>0</v>
      </c>
      <c r="L16" s="15" t="s">
        <v>7</v>
      </c>
    </row>
    <row r="17" spans="1:12" ht="49.5" customHeight="1">
      <c r="A17" s="162"/>
      <c r="B17" s="162"/>
      <c r="C17" s="162"/>
      <c r="D17" s="162"/>
      <c r="E17" s="162"/>
      <c r="F17" s="51" t="s">
        <v>140</v>
      </c>
      <c r="G17" s="163">
        <v>0</v>
      </c>
      <c r="H17" s="163">
        <v>0</v>
      </c>
      <c r="I17" s="21">
        <v>5000</v>
      </c>
      <c r="J17" s="163">
        <v>0</v>
      </c>
      <c r="K17" s="164">
        <v>0</v>
      </c>
      <c r="L17" s="15" t="s">
        <v>7</v>
      </c>
    </row>
    <row r="18" spans="1:12" ht="75">
      <c r="A18" s="26">
        <v>7</v>
      </c>
      <c r="B18" s="27" t="s">
        <v>0</v>
      </c>
      <c r="C18" s="27" t="s">
        <v>47</v>
      </c>
      <c r="D18" s="28" t="s">
        <v>69</v>
      </c>
      <c r="E18" s="28" t="s">
        <v>17</v>
      </c>
      <c r="F18" s="28" t="s">
        <v>76</v>
      </c>
      <c r="G18" s="29">
        <v>0</v>
      </c>
      <c r="H18" s="29">
        <v>4500000</v>
      </c>
      <c r="I18" s="29">
        <v>0</v>
      </c>
      <c r="J18" s="29">
        <v>0</v>
      </c>
      <c r="K18" s="29">
        <v>0</v>
      </c>
      <c r="L18" s="30" t="s">
        <v>7</v>
      </c>
    </row>
    <row r="19" spans="1:12" ht="27.75" customHeight="1">
      <c r="A19" s="313" t="s">
        <v>80</v>
      </c>
      <c r="B19" s="314"/>
      <c r="C19" s="314"/>
      <c r="D19" s="314"/>
      <c r="E19" s="314"/>
      <c r="F19" s="315"/>
      <c r="G19" s="91">
        <f>SUM(G8:G18)</f>
        <v>921000</v>
      </c>
      <c r="H19" s="91">
        <f>SUM(H8:H18)</f>
        <v>5668500</v>
      </c>
      <c r="I19" s="91">
        <f>SUM(I8:I18)</f>
        <v>30000</v>
      </c>
      <c r="J19" s="91">
        <f>SUM(J8:J18)</f>
        <v>0</v>
      </c>
      <c r="K19" s="91">
        <f>SUM(K8:K18)</f>
        <v>0</v>
      </c>
      <c r="L19" s="91"/>
    </row>
    <row r="30" spans="1:12" s="2" customFormat="1">
      <c r="B30" s="1"/>
      <c r="C30" s="1"/>
      <c r="D30" s="1"/>
      <c r="E30" s="1"/>
      <c r="F30" s="1"/>
      <c r="G30" s="1"/>
      <c r="H30" s="1"/>
      <c r="I30" s="1"/>
      <c r="J30" s="1"/>
    </row>
    <row r="31" spans="1:12" s="2" customFormat="1">
      <c r="B31" s="1"/>
      <c r="C31" s="1"/>
      <c r="D31" s="1"/>
      <c r="E31" s="1"/>
      <c r="F31" s="1"/>
      <c r="G31" s="1"/>
      <c r="H31" s="1"/>
      <c r="I31" s="1"/>
      <c r="J31" s="1"/>
    </row>
    <row r="32" spans="1:12" s="2" customFormat="1">
      <c r="B32" s="1"/>
      <c r="C32" s="1"/>
      <c r="D32" s="1"/>
      <c r="E32" s="1"/>
      <c r="F32" s="1"/>
      <c r="G32" s="1"/>
      <c r="H32" s="1"/>
      <c r="I32" s="1"/>
      <c r="J32" s="1"/>
    </row>
    <row r="33" spans="2:10" s="2" customFormat="1">
      <c r="B33" s="1"/>
      <c r="C33" s="1"/>
      <c r="D33" s="1"/>
      <c r="E33" s="1"/>
      <c r="F33" s="1"/>
      <c r="G33" s="1"/>
      <c r="H33" s="1"/>
      <c r="I33" s="1"/>
      <c r="J33" s="1"/>
    </row>
    <row r="34" spans="2:10" s="2" customFormat="1">
      <c r="B34" s="1"/>
      <c r="C34" s="1"/>
      <c r="D34" s="1"/>
      <c r="E34" s="1"/>
      <c r="F34" s="1"/>
      <c r="G34" s="1"/>
      <c r="H34" s="1"/>
      <c r="I34" s="1"/>
      <c r="J34" s="1"/>
    </row>
    <row r="35" spans="2:10" s="2" customFormat="1">
      <c r="B35" s="1"/>
      <c r="C35" s="1"/>
      <c r="D35" s="1"/>
      <c r="E35" s="1"/>
      <c r="F35" s="1"/>
      <c r="G35" s="1"/>
      <c r="H35" s="1"/>
      <c r="I35" s="1"/>
      <c r="J35" s="1"/>
    </row>
    <row r="36" spans="2:10" s="2" customFormat="1">
      <c r="B36" s="1"/>
      <c r="C36" s="1"/>
      <c r="D36" s="1"/>
      <c r="E36" s="1"/>
      <c r="F36" s="1"/>
      <c r="G36" s="1"/>
      <c r="H36" s="1"/>
      <c r="I36" s="1"/>
      <c r="J36" s="1"/>
    </row>
    <row r="37" spans="2:10" s="2" customFormat="1">
      <c r="B37" s="1"/>
      <c r="C37" s="1"/>
      <c r="D37" s="1"/>
      <c r="E37" s="1"/>
      <c r="F37" s="1"/>
      <c r="G37" s="1"/>
      <c r="H37" s="1"/>
      <c r="I37" s="1"/>
      <c r="J37" s="1"/>
    </row>
    <row r="38" spans="2:10" s="2" customFormat="1">
      <c r="B38" s="1"/>
      <c r="C38" s="1"/>
      <c r="D38" s="1"/>
      <c r="E38" s="1"/>
      <c r="F38" s="1"/>
      <c r="G38" s="1"/>
      <c r="H38" s="1"/>
      <c r="I38" s="1"/>
      <c r="J38" s="1"/>
    </row>
    <row r="39" spans="2:10" s="2" customFormat="1">
      <c r="B39" s="1"/>
      <c r="C39" s="1"/>
      <c r="D39" s="1"/>
      <c r="E39" s="1"/>
      <c r="F39" s="1"/>
      <c r="G39" s="1"/>
      <c r="H39" s="1"/>
      <c r="I39" s="1"/>
      <c r="J39" s="1"/>
    </row>
    <row r="40" spans="2:10" s="2" customFormat="1">
      <c r="B40" s="1"/>
      <c r="C40" s="1"/>
      <c r="D40" s="1"/>
      <c r="E40" s="1"/>
      <c r="F40" s="1"/>
      <c r="G40" s="1"/>
      <c r="H40" s="1"/>
      <c r="I40" s="1"/>
      <c r="J40" s="1"/>
    </row>
    <row r="41" spans="2:10" s="2" customFormat="1">
      <c r="B41" s="1"/>
      <c r="C41" s="1"/>
      <c r="D41" s="1"/>
      <c r="E41" s="1"/>
      <c r="F41" s="1"/>
      <c r="G41" s="1"/>
      <c r="H41" s="1"/>
      <c r="I41" s="1"/>
      <c r="J41" s="1"/>
    </row>
    <row r="42" spans="2:10" s="2" customFormat="1">
      <c r="B42" s="1"/>
      <c r="C42" s="1"/>
      <c r="D42" s="1"/>
      <c r="E42" s="1"/>
      <c r="F42" s="1"/>
      <c r="G42" s="1"/>
      <c r="H42" s="1"/>
      <c r="I42" s="1"/>
      <c r="J42" s="1"/>
    </row>
    <row r="43" spans="2:10" s="2" customFormat="1">
      <c r="B43" s="1"/>
      <c r="C43" s="1"/>
      <c r="D43" s="1"/>
      <c r="E43" s="1"/>
      <c r="F43" s="1"/>
      <c r="G43" s="1"/>
      <c r="H43" s="1"/>
      <c r="I43" s="1"/>
      <c r="J43" s="1"/>
    </row>
    <row r="44" spans="2:10" s="2" customFormat="1">
      <c r="B44" s="1"/>
      <c r="C44" s="1"/>
      <c r="D44" s="1"/>
      <c r="E44" s="1"/>
      <c r="F44" s="1"/>
      <c r="G44" s="1"/>
      <c r="H44" s="1"/>
      <c r="I44" s="1"/>
      <c r="J44" s="1"/>
    </row>
    <row r="45" spans="2:10" s="2" customFormat="1">
      <c r="B45" s="1"/>
      <c r="C45" s="1"/>
      <c r="D45" s="1"/>
      <c r="E45" s="1"/>
      <c r="F45" s="1"/>
      <c r="G45" s="1"/>
      <c r="H45" s="1"/>
      <c r="I45" s="1"/>
      <c r="J45" s="1"/>
    </row>
    <row r="46" spans="2:10" s="2" customFormat="1">
      <c r="B46" s="1"/>
      <c r="C46" s="1"/>
      <c r="D46" s="1"/>
      <c r="E46" s="1"/>
      <c r="F46" s="1"/>
      <c r="G46" s="1"/>
      <c r="H46" s="1"/>
      <c r="I46" s="1"/>
      <c r="J46" s="1"/>
    </row>
    <row r="47" spans="2:10" s="2" customFormat="1">
      <c r="B47" s="1"/>
      <c r="C47" s="1"/>
      <c r="D47" s="1"/>
      <c r="E47" s="1"/>
      <c r="F47" s="1"/>
      <c r="G47" s="1"/>
      <c r="H47" s="1"/>
      <c r="I47" s="1"/>
      <c r="J47" s="1"/>
    </row>
    <row r="48" spans="2:10" s="2" customFormat="1">
      <c r="B48" s="1"/>
      <c r="C48" s="1"/>
      <c r="D48" s="1"/>
      <c r="E48" s="1"/>
      <c r="F48" s="1"/>
      <c r="G48" s="1"/>
      <c r="H48" s="1"/>
      <c r="I48" s="1"/>
      <c r="J48" s="1"/>
    </row>
    <row r="49" spans="2:10" s="2" customFormat="1">
      <c r="B49" s="1"/>
      <c r="C49" s="1"/>
      <c r="D49" s="1"/>
      <c r="E49" s="1"/>
      <c r="F49" s="1"/>
      <c r="G49" s="1"/>
      <c r="H49" s="1"/>
      <c r="I49" s="1"/>
      <c r="J49" s="1"/>
    </row>
    <row r="50" spans="2:10" s="2" customFormat="1">
      <c r="B50" s="1"/>
      <c r="C50" s="1"/>
      <c r="D50" s="1"/>
      <c r="E50" s="1"/>
      <c r="F50" s="1"/>
      <c r="G50" s="1"/>
      <c r="H50" s="1"/>
      <c r="I50" s="1"/>
      <c r="J50" s="1"/>
    </row>
    <row r="51" spans="2:10" s="2" customFormat="1">
      <c r="B51" s="1"/>
      <c r="C51" s="1"/>
      <c r="D51" s="1"/>
      <c r="E51" s="1"/>
      <c r="F51" s="1"/>
      <c r="G51" s="1"/>
      <c r="H51" s="1"/>
      <c r="I51" s="1"/>
      <c r="J51" s="1"/>
    </row>
    <row r="52" spans="2:10" s="2" customFormat="1">
      <c r="B52" s="1"/>
      <c r="C52" s="1"/>
      <c r="D52" s="1"/>
      <c r="E52" s="1"/>
      <c r="F52" s="1"/>
      <c r="G52" s="1"/>
      <c r="H52" s="1"/>
      <c r="I52" s="1"/>
      <c r="J52" s="1"/>
    </row>
    <row r="53" spans="2:10" s="2" customFormat="1">
      <c r="B53" s="1"/>
      <c r="C53" s="1"/>
      <c r="D53" s="1"/>
      <c r="E53" s="1"/>
      <c r="F53" s="1"/>
      <c r="G53" s="1"/>
      <c r="H53" s="1"/>
      <c r="I53" s="1"/>
      <c r="J53" s="1"/>
    </row>
    <row r="54" spans="2:10" s="2" customFormat="1">
      <c r="B54" s="1"/>
      <c r="C54" s="1"/>
      <c r="D54" s="1"/>
      <c r="E54" s="1"/>
      <c r="F54" s="1"/>
      <c r="G54" s="1"/>
      <c r="H54" s="1"/>
      <c r="I54" s="1"/>
      <c r="J54" s="1"/>
    </row>
    <row r="55" spans="2:10" s="2" customFormat="1">
      <c r="B55" s="1"/>
      <c r="C55" s="1"/>
      <c r="D55" s="1"/>
      <c r="E55" s="1"/>
      <c r="F55" s="1"/>
      <c r="G55" s="1"/>
      <c r="H55" s="1"/>
      <c r="I55" s="1"/>
      <c r="J55" s="1"/>
    </row>
    <row r="56" spans="2:10" s="2" customFormat="1">
      <c r="B56" s="1"/>
      <c r="C56" s="1"/>
      <c r="D56" s="1"/>
      <c r="E56" s="1"/>
      <c r="F56" s="1"/>
      <c r="G56" s="1"/>
      <c r="H56" s="1"/>
      <c r="I56" s="1"/>
      <c r="J56" s="1"/>
    </row>
  </sheetData>
  <mergeCells count="11">
    <mergeCell ref="A19:F19"/>
    <mergeCell ref="A1:L1"/>
    <mergeCell ref="A2:L2"/>
    <mergeCell ref="A3:L3"/>
    <mergeCell ref="A5:A7"/>
    <mergeCell ref="B5:B7"/>
    <mergeCell ref="C5:C7"/>
    <mergeCell ref="D5:D7"/>
    <mergeCell ref="E5:E7"/>
    <mergeCell ref="G5:K5"/>
    <mergeCell ref="L5:L7"/>
  </mergeCells>
  <pageMargins left="0.31496062992125984" right="0.27559055118110237" top="0.39370078740157483" bottom="0.23622047244094491" header="0.31496062992125984" footer="0.19685039370078741"/>
  <pageSetup paperSize="9" orientation="landscape" r:id="rId1"/>
  <headerFooter>
    <oddFooter>&amp;L&amp;"TH SarabunIT๙,ตัวหนา"แผนพัฒนาท้องถิ่น (พ.ศ. 2561 - 2565) องค์การบริหารส่วนตำบลพะโต๊ะ&amp;C&amp;"TH SarabunIT๙,ตัวหนา"&amp;14แบบ ผ03 กองช่าง&amp;R&amp;"TH SarabunIT๙,ตัวหนา"บัญชีครุภัณฑ์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4</vt:i4>
      </vt:variant>
    </vt:vector>
  </HeadingPairs>
  <TitlesOfParts>
    <vt:vector size="8" baseType="lpstr">
      <vt:lpstr>ผ01 (สุรป ผ03)</vt:lpstr>
      <vt:lpstr>ผ03 สป</vt:lpstr>
      <vt:lpstr>ผ03 คลัง (2)</vt:lpstr>
      <vt:lpstr>ผ03 ช่าง</vt:lpstr>
      <vt:lpstr>'ผ01 (สุรป ผ03)'!Print_Titles</vt:lpstr>
      <vt:lpstr>'ผ03 คลัง (2)'!Print_Titles</vt:lpstr>
      <vt:lpstr>'ผ03 ช่าง'!Print_Titles</vt:lpstr>
      <vt:lpstr>'ผ03 สป'!Print_Titles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2019-07-30T10:25:26Z</cp:lastPrinted>
  <dcterms:created xsi:type="dcterms:W3CDTF">2017-05-26T07:13:11Z</dcterms:created>
  <dcterms:modified xsi:type="dcterms:W3CDTF">2020-04-29T02:09:55Z</dcterms:modified>
</cp:coreProperties>
</file>